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f8f4fbfe045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入例" sheetId="1" r:id="R92f2abd77f544d6b"/>
    <x:sheet xmlns:r="http://schemas.openxmlformats.org/officeDocument/2006/relationships" name="入力用" sheetId="2" r:id="R2ba1c9a3c9084f3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hh:mm"/>
    <x:numFmt numFmtId="202" formatCode="0"/>
    <x:numFmt numFmtId="203" formatCode="0.00"/>
  </x:numFmts>
  <x:fonts count="5">
    <x:font>
      <x:sz val="11"/>
      <x:name val="Carlito"/>
    </x:font>
    <x:font>
      <x:sz val="11"/>
      <x:color rgb="FF203246"/>
      <x:name val="Arial"/>
    </x:font>
    <x:font>
      <x:b/>
      <x:sz val="16"/>
      <x:color rgb="FF173C5D"/>
      <x:name val="Arial"/>
    </x:font>
    <x:font>
      <x:sz val="11"/>
      <x:color rgb="FF526377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C5D"/>
      </x:patternFill>
    </x:fill>
    <x:fill>
      <x:patternFill patternType="solid">
        <x:fgColor rgb="FFFFF4D5"/>
      </x:patternFill>
    </x:fill>
    <x:fill>
      <x:patternFill patternType="solid">
        <x:fgColor rgb="FFF1F5F9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4">
    <x:dxf>
      <x:font>
        <x:b/>
        <x:color rgb="FFA32C2C"/>
      </x:font>
      <x:fill>
        <x:patternFill patternType="solid">
          <x:bgColor rgb="FFFDE4E4"/>
        </x:patternFill>
      </x:fill>
    </x:dxf>
    <x:dxf>
      <x:font>
        <x:b/>
        <x:color rgb="FFA32C2C"/>
      </x:font>
      <x:fill>
        <x:patternFill patternType="solid">
          <x:bgColor rgb="FFFDE4E4"/>
        </x:patternFill>
      </x:fill>
    </x:dxf>
    <x:dxf>
      <x:font>
        <x:b/>
        <x:color rgb="FFA32C2C"/>
      </x:font>
      <x:fill>
        <x:patternFill patternType="solid">
          <x:bgColor rgb="FFFDE4E4"/>
        </x:patternFill>
      </x:fill>
    </x:dxf>
    <x:dxf>
      <x:font>
        <x:b/>
        <x:color rgb="FFA32C2C"/>
      </x:font>
      <x:fill>
        <x:patternFill patternType="solid">
          <x:bgColor rgb="FFFDE4E4"/>
        </x:patternFill>
      </x:fill>
    </x:dxf>
    <x:dxf>
      <x:font>
        <x:b/>
        <x:color rgb="FFA32C2C"/>
      </x:font>
      <x:fill>
        <x:patternFill patternType="solid">
          <x:bgColor rgb="FFFDE4E4"/>
        </x:patternFill>
      </x:fill>
    </x:dxf>
    <x:dxf>
      <x:font>
        <x:b/>
        <x:color rgb="FFA32C2C"/>
      </x:font>
      <x:fill>
        <x:patternFill patternType="solid">
          <x:bgColor rgb="FFFDE4E4"/>
        </x:patternFill>
      </x:fill>
    </x:dxf>
    <x:dxf>
      <x:font>
        <x:b/>
        <x:color rgb="FFA32C2C"/>
      </x:font>
      <x:fill>
        <x:patternFill patternType="solid">
          <x:bgColor rgb="FFFDE4E4"/>
        </x:patternFill>
      </x:fill>
    </x:dxf>
    <x:dxf>
      <x:font>
        <x:b/>
        <x:color rgb="FFA32C2C"/>
      </x:font>
      <x:fill>
        <x:patternFill patternType="solid">
          <x:bgColor rgb="FFFDE4E4"/>
        </x:patternFill>
      </x:fill>
    </x:dxf>
    <x:dxf>
      <x:font>
        <x:b/>
        <x:color rgb="FFA32C2C"/>
      </x:font>
      <x:fill>
        <x:patternFill patternType="solid">
          <x:bgColor rgb="FFFDE4E4"/>
        </x:patternFill>
      </x:fill>
    </x:dxf>
    <x:dxf>
      <x:font>
        <x:b/>
        <x:color rgb="FFA32C2C"/>
      </x:font>
      <x:fill>
        <x:patternFill patternType="solid">
          <x:bgColor rgb="FFFDE4E4"/>
        </x:patternFill>
      </x:fill>
    </x:dxf>
    <x:dxf>
      <x:font>
        <x:b/>
        <x:color rgb="FFA32C2C"/>
      </x:font>
      <x:fill>
        <x:patternFill patternType="solid">
          <x:bgColor rgb="FFFDE4E4"/>
        </x:patternFill>
      </x:fill>
    </x:dxf>
    <x:dxf>
      <x:font>
        <x:b/>
        <x:color rgb="FFA32C2C"/>
      </x:font>
      <x:fill>
        <x:patternFill patternType="solid">
          <x:bgColor rgb="FFFDE4E4"/>
        </x:patternFill>
      </x:fill>
    </x:dxf>
    <x:dxf>
      <x:font>
        <x:b/>
        <x:color rgb="FFA32C2C"/>
      </x:font>
      <x:fill>
        <x:patternFill patternType="solid">
          <x:bgColor rgb="FFFDE4E4"/>
        </x:patternFill>
      </x:fill>
    </x:dxf>
    <x:dxf>
      <x:font>
        <x:b/>
        <x:color rgb="FFA32C2C"/>
      </x:font>
      <x:fill>
        <x:patternFill patternType="solid">
          <x:bgColor rgb="FFFD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697e0b88374880" /><Relationship Type="http://schemas.openxmlformats.org/officeDocument/2006/relationships/theme" Target="/xl/theme/theme1.xml" Id="R4b6cdb57719d4ec5" /><Relationship Type="http://schemas.openxmlformats.org/officeDocument/2006/relationships/sharedStrings" Target="/xl/sharedStrings.xml" Id="R0e226b8731234d3b" /><Relationship Type="http://schemas.openxmlformats.org/officeDocument/2006/relationships/worksheet" Target="/xl/worksheets/sheet1.xml" Id="R92f2abd77f544d6b" /><Relationship Type="http://schemas.openxmlformats.org/officeDocument/2006/relationships/worksheet" Target="/xl/worksheets/sheet2.xml" Id="R2ba1c9a3c9084f3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C5D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5" hidden="0" customWidth="1"/>
    <x:col min="2" max="2" width="13" hidden="0" customWidth="1"/>
    <x:col min="3" max="3" width="13" hidden="0" customWidth="1"/>
    <x:col min="4" max="4" width="13" hidden="0" customWidth="1"/>
    <x:col min="5" max="5" width="10" hidden="0" customWidth="1"/>
    <x:col min="6" max="6" width="10" hidden="0" customWidth="1"/>
    <x:col min="7" max="7" width="13" hidden="0" customWidth="1"/>
    <x:col min="8" max="8" width="13" hidden="0" customWidth="1"/>
    <x:col min="9" max="9" width="13" hidden="0" customWidth="1"/>
    <x:col min="10" max="10" width="14" hidden="0" customWidth="1"/>
    <x:col min="11" max="11" width="14" hidden="0" customWidth="1"/>
    <x:col min="12" max="12" width="18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7" customHeight="1">
      <x:c r="A2" s="3" t="str">
        <x:v>訪問割当表｜架空の記入例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7" customHeight="1">
      <x:c r="A3" s="4" t="str">
        <x:v>黄色のA〜G列に入力。1行＝1訪問・1担当者。日付＋担当者＋開始時刻の順で並べ替えると確認しやすくなります。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7" customHeight="1">
      <x:c r="A4" s="4" t="str">
        <x:v>G列は前の訪問から今回の訪問までの移動に必要な分数。初回は空欄可。H〜L列は自動計算のため上書きしないでください。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7" customHeight="1">
      <x:c r="A5" s="4" t="str">
        <x:v>対象：日中・同日内100件。未登録の訪問は検出できません。提供票と照合し、資格・休憩・勤務可能時間・共有を別途確認してください。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7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32" customHeight="1">
      <x:c r="A7" s="7" t="str">
        <x:v>訪問日</x:v>
      </x:c>
      <x:c r="B7" s="7" t="str">
        <x:v>訪問ID</x:v>
      </x:c>
      <x:c r="C7" s="7" t="str">
        <x:v>利用者ID</x:v>
      </x:c>
      <x:c r="D7" s="7" t="str">
        <x:v>担当者ID</x:v>
      </x:c>
      <x:c r="E7" s="7" t="str">
        <x:v>開始</x:v>
      </x:c>
      <x:c r="F7" s="7" t="str">
        <x:v>終了</x:v>
      </x:c>
      <x:c r="G7" s="7" t="str">
        <x:v>移動（分）</x:v>
      </x:c>
      <x:c r="H7" s="7" t="str">
        <x:v>前訪問終了</x:v>
      </x:c>
      <x:c r="I7" s="7" t="str">
        <x:v>空き（分）</x:v>
      </x:c>
      <x:c r="J7" s="7" t="str">
        <x:v>割当確認</x:v>
      </x:c>
      <x:c r="K7" s="7" t="str">
        <x:v>重複確認</x:v>
      </x:c>
      <x:c r="L7" s="7" t="str">
        <x:v>移動確認</x:v>
      </x:c>
    </x:row>
    <x:row r="8" ht="27" customHeight="1">
      <x:c r="A8" s="10" t="n">
        <x:v>46296</x:v>
      </x:c>
      <x:c r="B8" s="8" t="str">
        <x:v>V001</x:v>
      </x:c>
      <x:c r="C8" s="8" t="str">
        <x:v>利用者01</x:v>
      </x:c>
      <x:c r="D8" s="8" t="str">
        <x:v>職員A</x:v>
      </x:c>
      <x:c r="E8" s="11" t="n">
        <x:v>0.375</x:v>
      </x:c>
      <x:c r="F8" s="11" t="n">
        <x:v>0.4166666666666667</x:v>
      </x:c>
      <x:c r="G8" s="13"/>
      <x:c r="H8" s="12" t="str">
        <x:f>IF(OR(COUNTA(A8:G8)=0,OR(NOT(ISNUMBER(A8)),B8="",C8="",NOT(ISNUMBER(E8)),NOT(ISNUMBER(F8)),E8&lt;0,F8&gt;=1,F8&lt;=E8),D8=""),"",IF(COUNTIFS($A$8:$A$107,A8,$D$8:$D$107,D8,$E$8:$E$107,"&lt;"&amp;E8)=0,"",_xlfn.MAXIFS($F$8:$F$107,$A$8:$A$107,A8,$D$8:$D$107,D8,$E$8:$E$107,"&lt;"&amp;E8)))</x:f>
      </x:c>
      <x:c r="I8" s="14" t="str">
        <x:f>IF(H8="","",ROUND((E8-H8)*1440,8))</x:f>
      </x:c>
      <x:c r="J8" s="9" t="str">
        <x:f>IF(COUNTA(A8:G8)=0,"",IF(OR(NOT(ISNUMBER(A8)),B8="",C8="",NOT(ISNUMBER(E8)),NOT(ISNUMBER(F8)),E8&lt;0,F8&gt;=1,F8&lt;=E8),"入力確認",IF(COUNTIF($B$8:$B$107,B8)&gt;1,"ID重複",IF(D8="","未割当","割当済"))))</x:f>
        <x:v>割当済</x:v>
      </x:c>
      <x:c r="K8" s="9" t="str">
        <x:f>IF(OR(J8="",J8="入力確認",J8="ID重複",D8=""),"",IF(COUNTIFS($A$8:$A$107,A8,$D$8:$D$107,D8,$E$8:$E$107,"&lt;"&amp;F8,$F$8:$F$107,"&gt;"&amp;E8)&gt;1,"時間重複","重複なし"))</x:f>
        <x:v>重複なし</x:v>
      </x:c>
      <x:c r="L8" s="9" t="str">
        <x:f>IF(OR(J8="",J8="入力確認",J8="ID重複",D8=""),"",IF(K8="時間重複","重複を先に修正",IF(H8="","当日初回",IF(OR(NOT(ISNUMBER(G8)),G8&lt;0),"移動分を入力",IF(I8&lt;G8,"移動時間不足","移動時間あり")))))</x:f>
        <x:v>当日初回</x:v>
      </x:c>
    </x:row>
    <x:row r="9" ht="27" customHeight="1">
      <x:c r="A9" s="10" t="n">
        <x:v>46296</x:v>
      </x:c>
      <x:c r="B9" s="8" t="str">
        <x:v>V002</x:v>
      </x:c>
      <x:c r="C9" s="8" t="str">
        <x:v>利用者02</x:v>
      </x:c>
      <x:c r="D9" s="8" t="str">
        <x:v>職員A</x:v>
      </x:c>
      <x:c r="E9" s="11" t="n">
        <x:v>0.4236111111111111</x:v>
      </x:c>
      <x:c r="F9" s="11" t="n">
        <x:v>0.4513888888888889</x:v>
      </x:c>
      <x:c r="G9" s="13" t="n">
        <x:v>20</x:v>
      </x:c>
      <x:c r="H9" s="12" t="n">
        <x:f>IF(OR(COUNTA(A9:G9)=0,OR(NOT(ISNUMBER(A9)),B9="",C9="",NOT(ISNUMBER(E9)),NOT(ISNUMBER(F9)),E9&lt;0,F9&gt;=1,F9&lt;=E9),D9=""),"",IF(COUNTIFS($A$8:$A$107,A9,$D$8:$D$107,D9,$E$8:$E$107,"&lt;"&amp;E9)=0,"",_xlfn.MAXIFS($F$8:$F$107,$A$8:$A$107,A9,$D$8:$D$107,D9,$E$8:$E$107,"&lt;"&amp;E9)))</x:f>
        <x:v>0.4166666666666667</x:v>
      </x:c>
      <x:c r="I9" s="14" t="n">
        <x:f>IF(H9="","",ROUND((E9-H9)*1440,8))</x:f>
        <x:v>10</x:v>
      </x:c>
      <x:c r="J9" s="9" t="str">
        <x:f>IF(COUNTA(A9:G9)=0,"",IF(OR(NOT(ISNUMBER(A9)),B9="",C9="",NOT(ISNUMBER(E9)),NOT(ISNUMBER(F9)),E9&lt;0,F9&gt;=1,F9&lt;=E9),"入力確認",IF(COUNTIF($B$8:$B$107,B9)&gt;1,"ID重複",IF(D9="","未割当","割当済"))))</x:f>
        <x:v>割当済</x:v>
      </x:c>
      <x:c r="K9" s="9" t="str">
        <x:f>IF(OR(J9="",J9="入力確認",J9="ID重複",D9=""),"",IF(COUNTIFS($A$8:$A$107,A9,$D$8:$D$107,D9,$E$8:$E$107,"&lt;"&amp;F9,$F$8:$F$107,"&gt;"&amp;E9)&gt;1,"時間重複","重複なし"))</x:f>
        <x:v>重複なし</x:v>
      </x:c>
      <x:c r="L9" s="9" t="str">
        <x:f>IF(OR(J9="",J9="入力確認",J9="ID重複",D9=""),"",IF(K9="時間重複","重複を先に修正",IF(H9="","当日初回",IF(OR(NOT(ISNUMBER(G9)),G9&lt;0),"移動分を入力",IF(I9&lt;G9,"移動時間不足","移動時間あり")))))</x:f>
        <x:v>移動時間不足</x:v>
      </x:c>
    </x:row>
    <x:row r="10" ht="27" customHeight="1">
      <x:c r="A10" s="10" t="n">
        <x:v>46296</x:v>
      </x:c>
      <x:c r="B10" s="8" t="str">
        <x:v>V003</x:v>
      </x:c>
      <x:c r="C10" s="8" t="str">
        <x:v>利用者03</x:v>
      </x:c>
      <x:c r="D10" s="8" t="str">
        <x:v>職員B</x:v>
      </x:c>
      <x:c r="E10" s="11" t="n">
        <x:v>0.375</x:v>
      </x:c>
      <x:c r="F10" s="11" t="n">
        <x:v>0.4166666666666667</x:v>
      </x:c>
      <x:c r="G10" s="13"/>
      <x:c r="H10" s="12" t="str">
        <x:f>IF(OR(COUNTA(A10:G10)=0,OR(NOT(ISNUMBER(A10)),B10="",C10="",NOT(ISNUMBER(E10)),NOT(ISNUMBER(F10)),E10&lt;0,F10&gt;=1,F10&lt;=E10),D10=""),"",IF(COUNTIFS($A$8:$A$107,A10,$D$8:$D$107,D10,$E$8:$E$107,"&lt;"&amp;E10)=0,"",_xlfn.MAXIFS($F$8:$F$107,$A$8:$A$107,A10,$D$8:$D$107,D10,$E$8:$E$107,"&lt;"&amp;E10)))</x:f>
      </x:c>
      <x:c r="I10" s="14" t="str">
        <x:f>IF(H10="","",ROUND((E10-H10)*1440,8))</x:f>
      </x:c>
      <x:c r="J10" s="9" t="str">
        <x:f>IF(COUNTA(A10:G10)=0,"",IF(OR(NOT(ISNUMBER(A10)),B10="",C10="",NOT(ISNUMBER(E10)),NOT(ISNUMBER(F10)),E10&lt;0,F10&gt;=1,F10&lt;=E10),"入力確認",IF(COUNTIF($B$8:$B$107,B10)&gt;1,"ID重複",IF(D10="","未割当","割当済"))))</x:f>
        <x:v>割当済</x:v>
      </x:c>
      <x:c r="K10" s="9" t="str">
        <x:f>IF(OR(J10="",J10="入力確認",J10="ID重複",D10=""),"",IF(COUNTIFS($A$8:$A$107,A10,$D$8:$D$107,D10,$E$8:$E$107,"&lt;"&amp;F10,$F$8:$F$107,"&gt;"&amp;E10)&gt;1,"時間重複","重複なし"))</x:f>
        <x:v>時間重複</x:v>
      </x:c>
      <x:c r="L10" s="9" t="str">
        <x:f>IF(OR(J10="",J10="入力確認",J10="ID重複",D10=""),"",IF(K10="時間重複","重複を先に修正",IF(H10="","当日初回",IF(OR(NOT(ISNUMBER(G10)),G10&lt;0),"移動分を入力",IF(I10&lt;G10,"移動時間不足","移動時間あり")))))</x:f>
        <x:v>重複を先に修正</x:v>
      </x:c>
    </x:row>
    <x:row r="11" ht="27" customHeight="1">
      <x:c r="A11" s="10" t="n">
        <x:v>46296</x:v>
      </x:c>
      <x:c r="B11" s="8" t="str">
        <x:v>V004</x:v>
      </x:c>
      <x:c r="C11" s="8" t="str">
        <x:v>利用者04</x:v>
      </x:c>
      <x:c r="D11" s="8" t="str">
        <x:v>職員B</x:v>
      </x:c>
      <x:c r="E11" s="11" t="n">
        <x:v>0.40625</x:v>
      </x:c>
      <x:c r="F11" s="11" t="n">
        <x:v>0.4375</x:v>
      </x:c>
      <x:c r="G11" s="13" t="n">
        <x:v>15</x:v>
      </x:c>
      <x:c r="H11" s="12" t="n">
        <x:f>IF(OR(COUNTA(A11:G11)=0,OR(NOT(ISNUMBER(A11)),B11="",C11="",NOT(ISNUMBER(E11)),NOT(ISNUMBER(F11)),E11&lt;0,F11&gt;=1,F11&lt;=E11),D11=""),"",IF(COUNTIFS($A$8:$A$107,A11,$D$8:$D$107,D11,$E$8:$E$107,"&lt;"&amp;E11)=0,"",_xlfn.MAXIFS($F$8:$F$107,$A$8:$A$107,A11,$D$8:$D$107,D11,$E$8:$E$107,"&lt;"&amp;E11)))</x:f>
        <x:v>0.4166666666666667</x:v>
      </x:c>
      <x:c r="I11" s="14" t="n">
        <x:f>IF(H11="","",ROUND((E11-H11)*1440,8))</x:f>
        <x:v>-15</x:v>
      </x:c>
      <x:c r="J11" s="9" t="str">
        <x:f>IF(COUNTA(A11:G11)=0,"",IF(OR(NOT(ISNUMBER(A11)),B11="",C11="",NOT(ISNUMBER(E11)),NOT(ISNUMBER(F11)),E11&lt;0,F11&gt;=1,F11&lt;=E11),"入力確認",IF(COUNTIF($B$8:$B$107,B11)&gt;1,"ID重複",IF(D11="","未割当","割当済"))))</x:f>
        <x:v>割当済</x:v>
      </x:c>
      <x:c r="K11" s="9" t="str">
        <x:f>IF(OR(J11="",J11="入力確認",J11="ID重複",D11=""),"",IF(COUNTIFS($A$8:$A$107,A11,$D$8:$D$107,D11,$E$8:$E$107,"&lt;"&amp;F11,$F$8:$F$107,"&gt;"&amp;E11)&gt;1,"時間重複","重複なし"))</x:f>
        <x:v>時間重複</x:v>
      </x:c>
      <x:c r="L11" s="9" t="str">
        <x:f>IF(OR(J11="",J11="入力確認",J11="ID重複",D11=""),"",IF(K11="時間重複","重複を先に修正",IF(H11="","当日初回",IF(OR(NOT(ISNUMBER(G11)),G11&lt;0),"移動分を入力",IF(I11&lt;G11,"移動時間不足","移動時間あり")))))</x:f>
        <x:v>重複を先に修正</x:v>
      </x:c>
    </x:row>
    <x:row r="12" ht="27" customHeight="1">
      <x:c r="A12" s="10" t="n">
        <x:v>46296</x:v>
      </x:c>
      <x:c r="B12" s="8" t="str">
        <x:v>V005</x:v>
      </x:c>
      <x:c r="C12" s="8" t="str">
        <x:v>利用者05</x:v>
      </x:c>
      <x:c r="D12" s="8"/>
      <x:c r="E12" s="11" t="n">
        <x:v>0.4583333333333333</x:v>
      </x:c>
      <x:c r="F12" s="11" t="n">
        <x:v>0.5</x:v>
      </x:c>
      <x:c r="G12" s="13"/>
      <x:c r="H12" s="12" t="str">
        <x:f>IF(OR(COUNTA(A12:G12)=0,OR(NOT(ISNUMBER(A12)),B12="",C12="",NOT(ISNUMBER(E12)),NOT(ISNUMBER(F12)),E12&lt;0,F12&gt;=1,F12&lt;=E12),D12=""),"",IF(COUNTIFS($A$8:$A$107,A12,$D$8:$D$107,D12,$E$8:$E$107,"&lt;"&amp;E12)=0,"",_xlfn.MAXIFS($F$8:$F$107,$A$8:$A$107,A12,$D$8:$D$107,D12,$E$8:$E$107,"&lt;"&amp;E12)))</x:f>
      </x:c>
      <x:c r="I12" s="14" t="str">
        <x:f>IF(H12="","",ROUND((E12-H12)*1440,8))</x:f>
      </x:c>
      <x:c r="J12" s="9" t="str">
        <x:f>IF(COUNTA(A12:G12)=0,"",IF(OR(NOT(ISNUMBER(A12)),B12="",C12="",NOT(ISNUMBER(E12)),NOT(ISNUMBER(F12)),E12&lt;0,F12&gt;=1,F12&lt;=E12),"入力確認",IF(COUNTIF($B$8:$B$107,B12)&gt;1,"ID重複",IF(D12="","未割当","割当済"))))</x:f>
        <x:v>未割当</x:v>
      </x:c>
      <x:c r="K12" s="9" t="str">
        <x:f>IF(OR(J12="",J12="入力確認",J12="ID重複",D12=""),"",IF(COUNTIFS($A$8:$A$107,A12,$D$8:$D$107,D12,$E$8:$E$107,"&lt;"&amp;F12,$F$8:$F$107,"&gt;"&amp;E12)&gt;1,"時間重複","重複なし"))</x:f>
      </x:c>
      <x:c r="L12" s="9" t="str">
        <x:f>IF(OR(J12="",J12="入力確認",J12="ID重複",D12=""),"",IF(K12="時間重複","重複を先に修正",IF(H12="","当日初回",IF(OR(NOT(ISNUMBER(G12)),G12&lt;0),"移動分を入力",IF(I12&lt;G12,"移動時間不足","移動時間あり")))))</x:f>
      </x:c>
    </x:row>
    <x:row r="13" ht="27" customHeight="1">
      <x:c r="A13" s="10" t="n">
        <x:v>46296</x:v>
      </x:c>
      <x:c r="B13" s="8" t="str">
        <x:v>V006</x:v>
      </x:c>
      <x:c r="C13" s="8" t="str">
        <x:v>利用者06</x:v>
      </x:c>
      <x:c r="D13" s="8" t="str">
        <x:v>職員C</x:v>
      </x:c>
      <x:c r="E13" s="11" t="n">
        <x:v>0.5416666666666666</x:v>
      </x:c>
      <x:c r="F13" s="11" t="n">
        <x:v>0.5833333333333334</x:v>
      </x:c>
      <x:c r="G13" s="13"/>
      <x:c r="H13" s="12" t="str">
        <x:f>IF(OR(COUNTA(A13:G13)=0,OR(NOT(ISNUMBER(A13)),B13="",C13="",NOT(ISNUMBER(E13)),NOT(ISNUMBER(F13)),E13&lt;0,F13&gt;=1,F13&lt;=E13),D13=""),"",IF(COUNTIFS($A$8:$A$107,A13,$D$8:$D$107,D13,$E$8:$E$107,"&lt;"&amp;E13)=0,"",_xlfn.MAXIFS($F$8:$F$107,$A$8:$A$107,A13,$D$8:$D$107,D13,$E$8:$E$107,"&lt;"&amp;E13)))</x:f>
      </x:c>
      <x:c r="I13" s="14" t="str">
        <x:f>IF(H13="","",ROUND((E13-H13)*1440,8))</x:f>
      </x:c>
      <x:c r="J13" s="9" t="str">
        <x:f>IF(COUNTA(A13:G13)=0,"",IF(OR(NOT(ISNUMBER(A13)),B13="",C13="",NOT(ISNUMBER(E13)),NOT(ISNUMBER(F13)),E13&lt;0,F13&gt;=1,F13&lt;=E13),"入力確認",IF(COUNTIF($B$8:$B$107,B13)&gt;1,"ID重複",IF(D13="","未割当","割当済"))))</x:f>
        <x:v>割当済</x:v>
      </x:c>
      <x:c r="K13" s="9" t="str">
        <x:f>IF(OR(J13="",J13="入力確認",J13="ID重複",D13=""),"",IF(COUNTIFS($A$8:$A$107,A13,$D$8:$D$107,D13,$E$8:$E$107,"&lt;"&amp;F13,$F$8:$F$107,"&gt;"&amp;E13)&gt;1,"時間重複","重複なし"))</x:f>
        <x:v>重複なし</x:v>
      </x:c>
      <x:c r="L13" s="9" t="str">
        <x:f>IF(OR(J13="",J13="入力確認",J13="ID重複",D13=""),"",IF(K13="時間重複","重複を先に修正",IF(H13="","当日初回",IF(OR(NOT(ISNUMBER(G13)),G13&lt;0),"移動分を入力",IF(I13&lt;G13,"移動時間不足","移動時間あり")))))</x:f>
        <x:v>当日初回</x:v>
      </x:c>
    </x:row>
    <x:row r="14" ht="27" customHeight="1">
      <x:c r="A14" s="10" t="n">
        <x:v>46296</x:v>
      </x:c>
      <x:c r="B14" s="8" t="str">
        <x:v>V007</x:v>
      </x:c>
      <x:c r="C14" s="8" t="str">
        <x:v>利用者07</x:v>
      </x:c>
      <x:c r="D14" s="8" t="str">
        <x:v>職員C</x:v>
      </x:c>
      <x:c r="E14" s="11" t="n">
        <x:v>0.5972222222222222</x:v>
      </x:c>
      <x:c r="F14" s="11" t="n">
        <x:v>0.625</x:v>
      </x:c>
      <x:c r="G14" s="13" t="n">
        <x:v>20</x:v>
      </x:c>
      <x:c r="H14" s="12" t="n">
        <x:f>IF(OR(COUNTA(A14:G14)=0,OR(NOT(ISNUMBER(A14)),B14="",C14="",NOT(ISNUMBER(E14)),NOT(ISNUMBER(F14)),E14&lt;0,F14&gt;=1,F14&lt;=E14),D14=""),"",IF(COUNTIFS($A$8:$A$107,A14,$D$8:$D$107,D14,$E$8:$E$107,"&lt;"&amp;E14)=0,"",_xlfn.MAXIFS($F$8:$F$107,$A$8:$A$107,A14,$D$8:$D$107,D14,$E$8:$E$107,"&lt;"&amp;E14)))</x:f>
        <x:v>0.5833333333333334</x:v>
      </x:c>
      <x:c r="I14" s="14" t="n">
        <x:f>IF(H14="","",ROUND((E14-H14)*1440,8))</x:f>
        <x:v>20</x:v>
      </x:c>
      <x:c r="J14" s="9" t="str">
        <x:f>IF(COUNTA(A14:G14)=0,"",IF(OR(NOT(ISNUMBER(A14)),B14="",C14="",NOT(ISNUMBER(E14)),NOT(ISNUMBER(F14)),E14&lt;0,F14&gt;=1,F14&lt;=E14),"入力確認",IF(COUNTIF($B$8:$B$107,B14)&gt;1,"ID重複",IF(D14="","未割当","割当済"))))</x:f>
        <x:v>割当済</x:v>
      </x:c>
      <x:c r="K14" s="9" t="str">
        <x:f>IF(OR(J14="",J14="入力確認",J14="ID重複",D14=""),"",IF(COUNTIFS($A$8:$A$107,A14,$D$8:$D$107,D14,$E$8:$E$107,"&lt;"&amp;F14,$F$8:$F$107,"&gt;"&amp;E14)&gt;1,"時間重複","重複なし"))</x:f>
        <x:v>重複なし</x:v>
      </x:c>
      <x:c r="L14" s="9" t="str">
        <x:f>IF(OR(J14="",J14="入力確認",J14="ID重複",D14=""),"",IF(K14="時間重複","重複を先に修正",IF(H14="","当日初回",IF(OR(NOT(ISNUMBER(G14)),G14&lt;0),"移動分を入力",IF(I14&lt;G14,"移動時間不足","移動時間あり")))))</x:f>
        <x:v>移動時間あり</x:v>
      </x:c>
    </x:row>
    <x:row r="15" ht="27" customHeight="1">
      <x:c r="A15" s="10"/>
      <x:c r="B15" s="8"/>
      <x:c r="C15" s="8"/>
      <x:c r="D15" s="8"/>
      <x:c r="E15" s="11"/>
      <x:c r="F15" s="11"/>
      <x:c r="G15" s="13"/>
      <x:c r="H15" s="12" t="str">
        <x:f>IF(OR(COUNTA(A15:G15)=0,OR(NOT(ISNUMBER(A15)),B15="",C15="",NOT(ISNUMBER(E15)),NOT(ISNUMBER(F15)),E15&lt;0,F15&gt;=1,F15&lt;=E15),D15=""),"",IF(COUNTIFS($A$8:$A$107,A15,$D$8:$D$107,D15,$E$8:$E$107,"&lt;"&amp;E15)=0,"",_xlfn.MAXIFS($F$8:$F$107,$A$8:$A$107,A15,$D$8:$D$107,D15,$E$8:$E$107,"&lt;"&amp;E15)))</x:f>
      </x:c>
      <x:c r="I15" s="14" t="str">
        <x:f>IF(H15="","",ROUND((E15-H15)*1440,8))</x:f>
      </x:c>
      <x:c r="J15" s="9" t="str">
        <x:f>IF(COUNTA(A15:G15)=0,"",IF(OR(NOT(ISNUMBER(A15)),B15="",C15="",NOT(ISNUMBER(E15)),NOT(ISNUMBER(F15)),E15&lt;0,F15&gt;=1,F15&lt;=E15),"入力確認",IF(COUNTIF($B$8:$B$107,B15)&gt;1,"ID重複",IF(D15="","未割当","割当済"))))</x:f>
      </x:c>
      <x:c r="K15" s="9" t="str">
        <x:f>IF(OR(J15="",J15="入力確認",J15="ID重複",D15=""),"",IF(COUNTIFS($A$8:$A$107,A15,$D$8:$D$107,D15,$E$8:$E$107,"&lt;"&amp;F15,$F$8:$F$107,"&gt;"&amp;E15)&gt;1,"時間重複","重複なし"))</x:f>
      </x:c>
      <x:c r="L15" s="9" t="str">
        <x:f>IF(OR(J15="",J15="入力確認",J15="ID重複",D15=""),"",IF(K15="時間重複","重複を先に修正",IF(H15="","当日初回",IF(OR(NOT(ISNUMBER(G15)),G15&lt;0),"移動分を入力",IF(I15&lt;G15,"移動時間不足","移動時間あり")))))</x:f>
      </x:c>
    </x:row>
    <x:row r="16" ht="27" customHeight="1">
      <x:c r="A16" s="10"/>
      <x:c r="B16" s="8"/>
      <x:c r="C16" s="8"/>
      <x:c r="D16" s="8"/>
      <x:c r="E16" s="11"/>
      <x:c r="F16" s="11"/>
      <x:c r="G16" s="13"/>
      <x:c r="H16" s="12" t="str">
        <x:f>IF(OR(COUNTA(A16:G16)=0,OR(NOT(ISNUMBER(A16)),B16="",C16="",NOT(ISNUMBER(E16)),NOT(ISNUMBER(F16)),E16&lt;0,F16&gt;=1,F16&lt;=E16),D16=""),"",IF(COUNTIFS($A$8:$A$107,A16,$D$8:$D$107,D16,$E$8:$E$107,"&lt;"&amp;E16)=0,"",_xlfn.MAXIFS($F$8:$F$107,$A$8:$A$107,A16,$D$8:$D$107,D16,$E$8:$E$107,"&lt;"&amp;E16)))</x:f>
      </x:c>
      <x:c r="I16" s="14" t="str">
        <x:f>IF(H16="","",ROUND((E16-H16)*1440,8))</x:f>
      </x:c>
      <x:c r="J16" s="9" t="str">
        <x:f>IF(COUNTA(A16:G16)=0,"",IF(OR(NOT(ISNUMBER(A16)),B16="",C16="",NOT(ISNUMBER(E16)),NOT(ISNUMBER(F16)),E16&lt;0,F16&gt;=1,F16&lt;=E16),"入力確認",IF(COUNTIF($B$8:$B$107,B16)&gt;1,"ID重複",IF(D16="","未割当","割当済"))))</x:f>
      </x:c>
      <x:c r="K16" s="9" t="str">
        <x:f>IF(OR(J16="",J16="入力確認",J16="ID重複",D16=""),"",IF(COUNTIFS($A$8:$A$107,A16,$D$8:$D$107,D16,$E$8:$E$107,"&lt;"&amp;F16,$F$8:$F$107,"&gt;"&amp;E16)&gt;1,"時間重複","重複なし"))</x:f>
      </x:c>
      <x:c r="L16" s="9" t="str">
        <x:f>IF(OR(J16="",J16="入力確認",J16="ID重複",D16=""),"",IF(K16="時間重複","重複を先に修正",IF(H16="","当日初回",IF(OR(NOT(ISNUMBER(G16)),G16&lt;0),"移動分を入力",IF(I16&lt;G16,"移動時間不足","移動時間あり")))))</x:f>
      </x:c>
    </x:row>
    <x:row r="17" ht="27" customHeight="1">
      <x:c r="A17" s="10"/>
      <x:c r="B17" s="8"/>
      <x:c r="C17" s="8"/>
      <x:c r="D17" s="8"/>
      <x:c r="E17" s="11"/>
      <x:c r="F17" s="11"/>
      <x:c r="G17" s="13"/>
      <x:c r="H17" s="12" t="str">
        <x:f>IF(OR(COUNTA(A17:G17)=0,OR(NOT(ISNUMBER(A17)),B17="",C17="",NOT(ISNUMBER(E17)),NOT(ISNUMBER(F17)),E17&lt;0,F17&gt;=1,F17&lt;=E17),D17=""),"",IF(COUNTIFS($A$8:$A$107,A17,$D$8:$D$107,D17,$E$8:$E$107,"&lt;"&amp;E17)=0,"",_xlfn.MAXIFS($F$8:$F$107,$A$8:$A$107,A17,$D$8:$D$107,D17,$E$8:$E$107,"&lt;"&amp;E17)))</x:f>
      </x:c>
      <x:c r="I17" s="14" t="str">
        <x:f>IF(H17="","",ROUND((E17-H17)*1440,8))</x:f>
      </x:c>
      <x:c r="J17" s="9" t="str">
        <x:f>IF(COUNTA(A17:G17)=0,"",IF(OR(NOT(ISNUMBER(A17)),B17="",C17="",NOT(ISNUMBER(E17)),NOT(ISNUMBER(F17)),E17&lt;0,F17&gt;=1,F17&lt;=E17),"入力確認",IF(COUNTIF($B$8:$B$107,B17)&gt;1,"ID重複",IF(D17="","未割当","割当済"))))</x:f>
      </x:c>
      <x:c r="K17" s="9" t="str">
        <x:f>IF(OR(J17="",J17="入力確認",J17="ID重複",D17=""),"",IF(COUNTIFS($A$8:$A$107,A17,$D$8:$D$107,D17,$E$8:$E$107,"&lt;"&amp;F17,$F$8:$F$107,"&gt;"&amp;E17)&gt;1,"時間重複","重複なし"))</x:f>
      </x:c>
      <x:c r="L17" s="9" t="str">
        <x:f>IF(OR(J17="",J17="入力確認",J17="ID重複",D17=""),"",IF(K17="時間重複","重複を先に修正",IF(H17="","当日初回",IF(OR(NOT(ISNUMBER(G17)),G17&lt;0),"移動分を入力",IF(I17&lt;G17,"移動時間不足","移動時間あり")))))</x:f>
      </x:c>
    </x:row>
    <x:row r="18" ht="27" customHeight="1">
      <x:c r="A18" s="10"/>
      <x:c r="B18" s="8"/>
      <x:c r="C18" s="8"/>
      <x:c r="D18" s="8"/>
      <x:c r="E18" s="11"/>
      <x:c r="F18" s="11"/>
      <x:c r="G18" s="13"/>
      <x:c r="H18" s="12" t="str">
        <x:f>IF(OR(COUNTA(A18:G18)=0,OR(NOT(ISNUMBER(A18)),B18="",C18="",NOT(ISNUMBER(E18)),NOT(ISNUMBER(F18)),E18&lt;0,F18&gt;=1,F18&lt;=E18),D18=""),"",IF(COUNTIFS($A$8:$A$107,A18,$D$8:$D$107,D18,$E$8:$E$107,"&lt;"&amp;E18)=0,"",_xlfn.MAXIFS($F$8:$F$107,$A$8:$A$107,A18,$D$8:$D$107,D18,$E$8:$E$107,"&lt;"&amp;E18)))</x:f>
      </x:c>
      <x:c r="I18" s="14" t="str">
        <x:f>IF(H18="","",ROUND((E18-H18)*1440,8))</x:f>
      </x:c>
      <x:c r="J18" s="9" t="str">
        <x:f>IF(COUNTA(A18:G18)=0,"",IF(OR(NOT(ISNUMBER(A18)),B18="",C18="",NOT(ISNUMBER(E18)),NOT(ISNUMBER(F18)),E18&lt;0,F18&gt;=1,F18&lt;=E18),"入力確認",IF(COUNTIF($B$8:$B$107,B18)&gt;1,"ID重複",IF(D18="","未割当","割当済"))))</x:f>
      </x:c>
      <x:c r="K18" s="9" t="str">
        <x:f>IF(OR(J18="",J18="入力確認",J18="ID重複",D18=""),"",IF(COUNTIFS($A$8:$A$107,A18,$D$8:$D$107,D18,$E$8:$E$107,"&lt;"&amp;F18,$F$8:$F$107,"&gt;"&amp;E18)&gt;1,"時間重複","重複なし"))</x:f>
      </x:c>
      <x:c r="L18" s="9" t="str">
        <x:f>IF(OR(J18="",J18="入力確認",J18="ID重複",D18=""),"",IF(K18="時間重複","重複を先に修正",IF(H18="","当日初回",IF(OR(NOT(ISNUMBER(G18)),G18&lt;0),"移動分を入力",IF(I18&lt;G18,"移動時間不足","移動時間あり")))))</x:f>
      </x:c>
    </x:row>
    <x:row r="19" ht="27" customHeight="1">
      <x:c r="A19" s="10"/>
      <x:c r="B19" s="8"/>
      <x:c r="C19" s="8"/>
      <x:c r="D19" s="8"/>
      <x:c r="E19" s="11"/>
      <x:c r="F19" s="11"/>
      <x:c r="G19" s="13"/>
      <x:c r="H19" s="12" t="str">
        <x:f>IF(OR(COUNTA(A19:G19)=0,OR(NOT(ISNUMBER(A19)),B19="",C19="",NOT(ISNUMBER(E19)),NOT(ISNUMBER(F19)),E19&lt;0,F19&gt;=1,F19&lt;=E19),D19=""),"",IF(COUNTIFS($A$8:$A$107,A19,$D$8:$D$107,D19,$E$8:$E$107,"&lt;"&amp;E19)=0,"",_xlfn.MAXIFS($F$8:$F$107,$A$8:$A$107,A19,$D$8:$D$107,D19,$E$8:$E$107,"&lt;"&amp;E19)))</x:f>
      </x:c>
      <x:c r="I19" s="14" t="str">
        <x:f>IF(H19="","",ROUND((E19-H19)*1440,8))</x:f>
      </x:c>
      <x:c r="J19" s="9" t="str">
        <x:f>IF(COUNTA(A19:G19)=0,"",IF(OR(NOT(ISNUMBER(A19)),B19="",C19="",NOT(ISNUMBER(E19)),NOT(ISNUMBER(F19)),E19&lt;0,F19&gt;=1,F19&lt;=E19),"入力確認",IF(COUNTIF($B$8:$B$107,B19)&gt;1,"ID重複",IF(D19="","未割当","割当済"))))</x:f>
      </x:c>
      <x:c r="K19" s="9" t="str">
        <x:f>IF(OR(J19="",J19="入力確認",J19="ID重複",D19=""),"",IF(COUNTIFS($A$8:$A$107,A19,$D$8:$D$107,D19,$E$8:$E$107,"&lt;"&amp;F19,$F$8:$F$107,"&gt;"&amp;E19)&gt;1,"時間重複","重複なし"))</x:f>
      </x:c>
      <x:c r="L19" s="9" t="str">
        <x:f>IF(OR(J19="",J19="入力確認",J19="ID重複",D19=""),"",IF(K19="時間重複","重複を先に修正",IF(H19="","当日初回",IF(OR(NOT(ISNUMBER(G19)),G19&lt;0),"移動分を入力",IF(I19&lt;G19,"移動時間不足","移動時間あり")))))</x:f>
      </x:c>
    </x:row>
    <x:row r="20" ht="27" customHeight="1">
      <x:c r="A20" s="10"/>
      <x:c r="B20" s="8"/>
      <x:c r="C20" s="8"/>
      <x:c r="D20" s="8"/>
      <x:c r="E20" s="11"/>
      <x:c r="F20" s="11"/>
      <x:c r="G20" s="13"/>
      <x:c r="H20" s="12" t="str">
        <x:f>IF(OR(COUNTA(A20:G20)=0,OR(NOT(ISNUMBER(A20)),B20="",C20="",NOT(ISNUMBER(E20)),NOT(ISNUMBER(F20)),E20&lt;0,F20&gt;=1,F20&lt;=E20),D20=""),"",IF(COUNTIFS($A$8:$A$107,A20,$D$8:$D$107,D20,$E$8:$E$107,"&lt;"&amp;E20)=0,"",_xlfn.MAXIFS($F$8:$F$107,$A$8:$A$107,A20,$D$8:$D$107,D20,$E$8:$E$107,"&lt;"&amp;E20)))</x:f>
      </x:c>
      <x:c r="I20" s="14" t="str">
        <x:f>IF(H20="","",ROUND((E20-H20)*1440,8))</x:f>
      </x:c>
      <x:c r="J20" s="9" t="str">
        <x:f>IF(COUNTA(A20:G20)=0,"",IF(OR(NOT(ISNUMBER(A20)),B20="",C20="",NOT(ISNUMBER(E20)),NOT(ISNUMBER(F20)),E20&lt;0,F20&gt;=1,F20&lt;=E20),"入力確認",IF(COUNTIF($B$8:$B$107,B20)&gt;1,"ID重複",IF(D20="","未割当","割当済"))))</x:f>
      </x:c>
      <x:c r="K20" s="9" t="str">
        <x:f>IF(OR(J20="",J20="入力確認",J20="ID重複",D20=""),"",IF(COUNTIFS($A$8:$A$107,A20,$D$8:$D$107,D20,$E$8:$E$107,"&lt;"&amp;F20,$F$8:$F$107,"&gt;"&amp;E20)&gt;1,"時間重複","重複なし"))</x:f>
      </x:c>
      <x:c r="L20" s="9" t="str">
        <x:f>IF(OR(J20="",J20="入力確認",J20="ID重複",D20=""),"",IF(K20="時間重複","重複を先に修正",IF(H20="","当日初回",IF(OR(NOT(ISNUMBER(G20)),G20&lt;0),"移動分を入力",IF(I20&lt;G20,"移動時間不足","移動時間あり")))))</x:f>
      </x:c>
    </x:row>
    <x:row r="21" ht="27" customHeight="1">
      <x:c r="A21" s="10"/>
      <x:c r="B21" s="8"/>
      <x:c r="C21" s="8"/>
      <x:c r="D21" s="8"/>
      <x:c r="E21" s="11"/>
      <x:c r="F21" s="11"/>
      <x:c r="G21" s="13"/>
      <x:c r="H21" s="12" t="str">
        <x:f>IF(OR(COUNTA(A21:G21)=0,OR(NOT(ISNUMBER(A21)),B21="",C21="",NOT(ISNUMBER(E21)),NOT(ISNUMBER(F21)),E21&lt;0,F21&gt;=1,F21&lt;=E21),D21=""),"",IF(COUNTIFS($A$8:$A$107,A21,$D$8:$D$107,D21,$E$8:$E$107,"&lt;"&amp;E21)=0,"",_xlfn.MAXIFS($F$8:$F$107,$A$8:$A$107,A21,$D$8:$D$107,D21,$E$8:$E$107,"&lt;"&amp;E21)))</x:f>
      </x:c>
      <x:c r="I21" s="14" t="str">
        <x:f>IF(H21="","",ROUND((E21-H21)*1440,8))</x:f>
      </x:c>
      <x:c r="J21" s="9" t="str">
        <x:f>IF(COUNTA(A21:G21)=0,"",IF(OR(NOT(ISNUMBER(A21)),B21="",C21="",NOT(ISNUMBER(E21)),NOT(ISNUMBER(F21)),E21&lt;0,F21&gt;=1,F21&lt;=E21),"入力確認",IF(COUNTIF($B$8:$B$107,B21)&gt;1,"ID重複",IF(D21="","未割当","割当済"))))</x:f>
      </x:c>
      <x:c r="K21" s="9" t="str">
        <x:f>IF(OR(J21="",J21="入力確認",J21="ID重複",D21=""),"",IF(COUNTIFS($A$8:$A$107,A21,$D$8:$D$107,D21,$E$8:$E$107,"&lt;"&amp;F21,$F$8:$F$107,"&gt;"&amp;E21)&gt;1,"時間重複","重複なし"))</x:f>
      </x:c>
      <x:c r="L21" s="9" t="str">
        <x:f>IF(OR(J21="",J21="入力確認",J21="ID重複",D21=""),"",IF(K21="時間重複","重複を先に修正",IF(H21="","当日初回",IF(OR(NOT(ISNUMBER(G21)),G21&lt;0),"移動分を入力",IF(I21&lt;G21,"移動時間不足","移動時間あり")))))</x:f>
      </x:c>
    </x:row>
    <x:row r="22" ht="27" customHeight="1">
      <x:c r="A22" s="10"/>
      <x:c r="B22" s="8"/>
      <x:c r="C22" s="8"/>
      <x:c r="D22" s="8"/>
      <x:c r="E22" s="11"/>
      <x:c r="F22" s="11"/>
      <x:c r="G22" s="13"/>
      <x:c r="H22" s="12" t="str">
        <x:f>IF(OR(COUNTA(A22:G22)=0,OR(NOT(ISNUMBER(A22)),B22="",C22="",NOT(ISNUMBER(E22)),NOT(ISNUMBER(F22)),E22&lt;0,F22&gt;=1,F22&lt;=E22),D22=""),"",IF(COUNTIFS($A$8:$A$107,A22,$D$8:$D$107,D22,$E$8:$E$107,"&lt;"&amp;E22)=0,"",_xlfn.MAXIFS($F$8:$F$107,$A$8:$A$107,A22,$D$8:$D$107,D22,$E$8:$E$107,"&lt;"&amp;E22)))</x:f>
      </x:c>
      <x:c r="I22" s="14" t="str">
        <x:f>IF(H22="","",ROUND((E22-H22)*1440,8))</x:f>
      </x:c>
      <x:c r="J22" s="9" t="str">
        <x:f>IF(COUNTA(A22:G22)=0,"",IF(OR(NOT(ISNUMBER(A22)),B22="",C22="",NOT(ISNUMBER(E22)),NOT(ISNUMBER(F22)),E22&lt;0,F22&gt;=1,F22&lt;=E22),"入力確認",IF(COUNTIF($B$8:$B$107,B22)&gt;1,"ID重複",IF(D22="","未割当","割当済"))))</x:f>
      </x:c>
      <x:c r="K22" s="9" t="str">
        <x:f>IF(OR(J22="",J22="入力確認",J22="ID重複",D22=""),"",IF(COUNTIFS($A$8:$A$107,A22,$D$8:$D$107,D22,$E$8:$E$107,"&lt;"&amp;F22,$F$8:$F$107,"&gt;"&amp;E22)&gt;1,"時間重複","重複なし"))</x:f>
      </x:c>
      <x:c r="L22" s="9" t="str">
        <x:f>IF(OR(J22="",J22="入力確認",J22="ID重複",D22=""),"",IF(K22="時間重複","重複を先に修正",IF(H22="","当日初回",IF(OR(NOT(ISNUMBER(G22)),G22&lt;0),"移動分を入力",IF(I22&lt;G22,"移動時間不足","移動時間あり")))))</x:f>
      </x:c>
    </x:row>
    <x:row r="23" ht="27" customHeight="1">
      <x:c r="A23" s="10"/>
      <x:c r="B23" s="8"/>
      <x:c r="C23" s="8"/>
      <x:c r="D23" s="8"/>
      <x:c r="E23" s="11"/>
      <x:c r="F23" s="11"/>
      <x:c r="G23" s="13"/>
      <x:c r="H23" s="12" t="str">
        <x:f>IF(OR(COUNTA(A23:G23)=0,OR(NOT(ISNUMBER(A23)),B23="",C23="",NOT(ISNUMBER(E23)),NOT(ISNUMBER(F23)),E23&lt;0,F23&gt;=1,F23&lt;=E23),D23=""),"",IF(COUNTIFS($A$8:$A$107,A23,$D$8:$D$107,D23,$E$8:$E$107,"&lt;"&amp;E23)=0,"",_xlfn.MAXIFS($F$8:$F$107,$A$8:$A$107,A23,$D$8:$D$107,D23,$E$8:$E$107,"&lt;"&amp;E23)))</x:f>
      </x:c>
      <x:c r="I23" s="14" t="str">
        <x:f>IF(H23="","",ROUND((E23-H23)*1440,8))</x:f>
      </x:c>
      <x:c r="J23" s="9" t="str">
        <x:f>IF(COUNTA(A23:G23)=0,"",IF(OR(NOT(ISNUMBER(A23)),B23="",C23="",NOT(ISNUMBER(E23)),NOT(ISNUMBER(F23)),E23&lt;0,F23&gt;=1,F23&lt;=E23),"入力確認",IF(COUNTIF($B$8:$B$107,B23)&gt;1,"ID重複",IF(D23="","未割当","割当済"))))</x:f>
      </x:c>
      <x:c r="K23" s="9" t="str">
        <x:f>IF(OR(J23="",J23="入力確認",J23="ID重複",D23=""),"",IF(COUNTIFS($A$8:$A$107,A23,$D$8:$D$107,D23,$E$8:$E$107,"&lt;"&amp;F23,$F$8:$F$107,"&gt;"&amp;E23)&gt;1,"時間重複","重複なし"))</x:f>
      </x:c>
      <x:c r="L23" s="9" t="str">
        <x:f>IF(OR(J23="",J23="入力確認",J23="ID重複",D23=""),"",IF(K23="時間重複","重複を先に修正",IF(H23="","当日初回",IF(OR(NOT(ISNUMBER(G23)),G23&lt;0),"移動分を入力",IF(I23&lt;G23,"移動時間不足","移動時間あり")))))</x:f>
      </x:c>
    </x:row>
    <x:row r="24" ht="27" customHeight="1">
      <x:c r="A24" s="10"/>
      <x:c r="B24" s="8"/>
      <x:c r="C24" s="8"/>
      <x:c r="D24" s="8"/>
      <x:c r="E24" s="11"/>
      <x:c r="F24" s="11"/>
      <x:c r="G24" s="13"/>
      <x:c r="H24" s="12" t="str">
        <x:f>IF(OR(COUNTA(A24:G24)=0,OR(NOT(ISNUMBER(A24)),B24="",C24="",NOT(ISNUMBER(E24)),NOT(ISNUMBER(F24)),E24&lt;0,F24&gt;=1,F24&lt;=E24),D24=""),"",IF(COUNTIFS($A$8:$A$107,A24,$D$8:$D$107,D24,$E$8:$E$107,"&lt;"&amp;E24)=0,"",_xlfn.MAXIFS($F$8:$F$107,$A$8:$A$107,A24,$D$8:$D$107,D24,$E$8:$E$107,"&lt;"&amp;E24)))</x:f>
      </x:c>
      <x:c r="I24" s="14" t="str">
        <x:f>IF(H24="","",ROUND((E24-H24)*1440,8))</x:f>
      </x:c>
      <x:c r="J24" s="9" t="str">
        <x:f>IF(COUNTA(A24:G24)=0,"",IF(OR(NOT(ISNUMBER(A24)),B24="",C24="",NOT(ISNUMBER(E24)),NOT(ISNUMBER(F24)),E24&lt;0,F24&gt;=1,F24&lt;=E24),"入力確認",IF(COUNTIF($B$8:$B$107,B24)&gt;1,"ID重複",IF(D24="","未割当","割当済"))))</x:f>
      </x:c>
      <x:c r="K24" s="9" t="str">
        <x:f>IF(OR(J24="",J24="入力確認",J24="ID重複",D24=""),"",IF(COUNTIFS($A$8:$A$107,A24,$D$8:$D$107,D24,$E$8:$E$107,"&lt;"&amp;F24,$F$8:$F$107,"&gt;"&amp;E24)&gt;1,"時間重複","重複なし"))</x:f>
      </x:c>
      <x:c r="L24" s="9" t="str">
        <x:f>IF(OR(J24="",J24="入力確認",J24="ID重複",D24=""),"",IF(K24="時間重複","重複を先に修正",IF(H24="","当日初回",IF(OR(NOT(ISNUMBER(G24)),G24&lt;0),"移動分を入力",IF(I24&lt;G24,"移動時間不足","移動時間あり")))))</x:f>
      </x:c>
    </x:row>
    <x:row r="25" ht="27" customHeight="1">
      <x:c r="A25" s="10"/>
      <x:c r="B25" s="8"/>
      <x:c r="C25" s="8"/>
      <x:c r="D25" s="8"/>
      <x:c r="E25" s="11"/>
      <x:c r="F25" s="11"/>
      <x:c r="G25" s="13"/>
      <x:c r="H25" s="12" t="str">
        <x:f>IF(OR(COUNTA(A25:G25)=0,OR(NOT(ISNUMBER(A25)),B25="",C25="",NOT(ISNUMBER(E25)),NOT(ISNUMBER(F25)),E25&lt;0,F25&gt;=1,F25&lt;=E25),D25=""),"",IF(COUNTIFS($A$8:$A$107,A25,$D$8:$D$107,D25,$E$8:$E$107,"&lt;"&amp;E25)=0,"",_xlfn.MAXIFS($F$8:$F$107,$A$8:$A$107,A25,$D$8:$D$107,D25,$E$8:$E$107,"&lt;"&amp;E25)))</x:f>
      </x:c>
      <x:c r="I25" s="14" t="str">
        <x:f>IF(H25="","",ROUND((E25-H25)*1440,8))</x:f>
      </x:c>
      <x:c r="J25" s="9" t="str">
        <x:f>IF(COUNTA(A25:G25)=0,"",IF(OR(NOT(ISNUMBER(A25)),B25="",C25="",NOT(ISNUMBER(E25)),NOT(ISNUMBER(F25)),E25&lt;0,F25&gt;=1,F25&lt;=E25),"入力確認",IF(COUNTIF($B$8:$B$107,B25)&gt;1,"ID重複",IF(D25="","未割当","割当済"))))</x:f>
      </x:c>
      <x:c r="K25" s="9" t="str">
        <x:f>IF(OR(J25="",J25="入力確認",J25="ID重複",D25=""),"",IF(COUNTIFS($A$8:$A$107,A25,$D$8:$D$107,D25,$E$8:$E$107,"&lt;"&amp;F25,$F$8:$F$107,"&gt;"&amp;E25)&gt;1,"時間重複","重複なし"))</x:f>
      </x:c>
      <x:c r="L25" s="9" t="str">
        <x:f>IF(OR(J25="",J25="入力確認",J25="ID重複",D25=""),"",IF(K25="時間重複","重複を先に修正",IF(H25="","当日初回",IF(OR(NOT(ISNUMBER(G25)),G25&lt;0),"移動分を入力",IF(I25&lt;G25,"移動時間不足","移動時間あり")))))</x:f>
      </x:c>
    </x:row>
    <x:row r="26" ht="27" customHeight="1">
      <x:c r="A26" s="10"/>
      <x:c r="B26" s="8"/>
      <x:c r="C26" s="8"/>
      <x:c r="D26" s="8"/>
      <x:c r="E26" s="11"/>
      <x:c r="F26" s="11"/>
      <x:c r="G26" s="13"/>
      <x:c r="H26" s="12" t="str">
        <x:f>IF(OR(COUNTA(A26:G26)=0,OR(NOT(ISNUMBER(A26)),B26="",C26="",NOT(ISNUMBER(E26)),NOT(ISNUMBER(F26)),E26&lt;0,F26&gt;=1,F26&lt;=E26),D26=""),"",IF(COUNTIFS($A$8:$A$107,A26,$D$8:$D$107,D26,$E$8:$E$107,"&lt;"&amp;E26)=0,"",_xlfn.MAXIFS($F$8:$F$107,$A$8:$A$107,A26,$D$8:$D$107,D26,$E$8:$E$107,"&lt;"&amp;E26)))</x:f>
      </x:c>
      <x:c r="I26" s="14" t="str">
        <x:f>IF(H26="","",ROUND((E26-H26)*1440,8))</x:f>
      </x:c>
      <x:c r="J26" s="9" t="str">
        <x:f>IF(COUNTA(A26:G26)=0,"",IF(OR(NOT(ISNUMBER(A26)),B26="",C26="",NOT(ISNUMBER(E26)),NOT(ISNUMBER(F26)),E26&lt;0,F26&gt;=1,F26&lt;=E26),"入力確認",IF(COUNTIF($B$8:$B$107,B26)&gt;1,"ID重複",IF(D26="","未割当","割当済"))))</x:f>
      </x:c>
      <x:c r="K26" s="9" t="str">
        <x:f>IF(OR(J26="",J26="入力確認",J26="ID重複",D26=""),"",IF(COUNTIFS($A$8:$A$107,A26,$D$8:$D$107,D26,$E$8:$E$107,"&lt;"&amp;F26,$F$8:$F$107,"&gt;"&amp;E26)&gt;1,"時間重複","重複なし"))</x:f>
      </x:c>
      <x:c r="L26" s="9" t="str">
        <x:f>IF(OR(J26="",J26="入力確認",J26="ID重複",D26=""),"",IF(K26="時間重複","重複を先に修正",IF(H26="","当日初回",IF(OR(NOT(ISNUMBER(G26)),G26&lt;0),"移動分を入力",IF(I26&lt;G26,"移動時間不足","移動時間あり")))))</x:f>
      </x:c>
    </x:row>
    <x:row r="27" ht="27" customHeight="1">
      <x:c r="A27" s="10"/>
      <x:c r="B27" s="8"/>
      <x:c r="C27" s="8"/>
      <x:c r="D27" s="8"/>
      <x:c r="E27" s="11"/>
      <x:c r="F27" s="11"/>
      <x:c r="G27" s="13"/>
      <x:c r="H27" s="12" t="str">
        <x:f>IF(OR(COUNTA(A27:G27)=0,OR(NOT(ISNUMBER(A27)),B27="",C27="",NOT(ISNUMBER(E27)),NOT(ISNUMBER(F27)),E27&lt;0,F27&gt;=1,F27&lt;=E27),D27=""),"",IF(COUNTIFS($A$8:$A$107,A27,$D$8:$D$107,D27,$E$8:$E$107,"&lt;"&amp;E27)=0,"",_xlfn.MAXIFS($F$8:$F$107,$A$8:$A$107,A27,$D$8:$D$107,D27,$E$8:$E$107,"&lt;"&amp;E27)))</x:f>
      </x:c>
      <x:c r="I27" s="14" t="str">
        <x:f>IF(H27="","",ROUND((E27-H27)*1440,8))</x:f>
      </x:c>
      <x:c r="J27" s="9" t="str">
        <x:f>IF(COUNTA(A27:G27)=0,"",IF(OR(NOT(ISNUMBER(A27)),B27="",C27="",NOT(ISNUMBER(E27)),NOT(ISNUMBER(F27)),E27&lt;0,F27&gt;=1,F27&lt;=E27),"入力確認",IF(COUNTIF($B$8:$B$107,B27)&gt;1,"ID重複",IF(D27="","未割当","割当済"))))</x:f>
      </x:c>
      <x:c r="K27" s="9" t="str">
        <x:f>IF(OR(J27="",J27="入力確認",J27="ID重複",D27=""),"",IF(COUNTIFS($A$8:$A$107,A27,$D$8:$D$107,D27,$E$8:$E$107,"&lt;"&amp;F27,$F$8:$F$107,"&gt;"&amp;E27)&gt;1,"時間重複","重複なし"))</x:f>
      </x:c>
      <x:c r="L27" s="9" t="str">
        <x:f>IF(OR(J27="",J27="入力確認",J27="ID重複",D27=""),"",IF(K27="時間重複","重複を先に修正",IF(H27="","当日初回",IF(OR(NOT(ISNUMBER(G27)),G27&lt;0),"移動分を入力",IF(I27&lt;G27,"移動時間不足","移動時間あり")))))</x:f>
      </x:c>
    </x:row>
    <x:row r="28" ht="27" customHeight="1">
      <x:c r="A28" s="10"/>
      <x:c r="B28" s="8"/>
      <x:c r="C28" s="8"/>
      <x:c r="D28" s="8"/>
      <x:c r="E28" s="11"/>
      <x:c r="F28" s="11"/>
      <x:c r="G28" s="13"/>
      <x:c r="H28" s="12" t="str">
        <x:f>IF(OR(COUNTA(A28:G28)=0,OR(NOT(ISNUMBER(A28)),B28="",C28="",NOT(ISNUMBER(E28)),NOT(ISNUMBER(F28)),E28&lt;0,F28&gt;=1,F28&lt;=E28),D28=""),"",IF(COUNTIFS($A$8:$A$107,A28,$D$8:$D$107,D28,$E$8:$E$107,"&lt;"&amp;E28)=0,"",_xlfn.MAXIFS($F$8:$F$107,$A$8:$A$107,A28,$D$8:$D$107,D28,$E$8:$E$107,"&lt;"&amp;E28)))</x:f>
      </x:c>
      <x:c r="I28" s="14" t="str">
        <x:f>IF(H28="","",ROUND((E28-H28)*1440,8))</x:f>
      </x:c>
      <x:c r="J28" s="9" t="str">
        <x:f>IF(COUNTA(A28:G28)=0,"",IF(OR(NOT(ISNUMBER(A28)),B28="",C28="",NOT(ISNUMBER(E28)),NOT(ISNUMBER(F28)),E28&lt;0,F28&gt;=1,F28&lt;=E28),"入力確認",IF(COUNTIF($B$8:$B$107,B28)&gt;1,"ID重複",IF(D28="","未割当","割当済"))))</x:f>
      </x:c>
      <x:c r="K28" s="9" t="str">
        <x:f>IF(OR(J28="",J28="入力確認",J28="ID重複",D28=""),"",IF(COUNTIFS($A$8:$A$107,A28,$D$8:$D$107,D28,$E$8:$E$107,"&lt;"&amp;F28,$F$8:$F$107,"&gt;"&amp;E28)&gt;1,"時間重複","重複なし"))</x:f>
      </x:c>
      <x:c r="L28" s="9" t="str">
        <x:f>IF(OR(J28="",J28="入力確認",J28="ID重複",D28=""),"",IF(K28="時間重複","重複を先に修正",IF(H28="","当日初回",IF(OR(NOT(ISNUMBER(G28)),G28&lt;0),"移動分を入力",IF(I28&lt;G28,"移動時間不足","移動時間あり")))))</x:f>
      </x:c>
    </x:row>
    <x:row r="29" ht="27" customHeight="1">
      <x:c r="A29" s="10"/>
      <x:c r="B29" s="8"/>
      <x:c r="C29" s="8"/>
      <x:c r="D29" s="8"/>
      <x:c r="E29" s="11"/>
      <x:c r="F29" s="11"/>
      <x:c r="G29" s="13"/>
      <x:c r="H29" s="12" t="str">
        <x:f>IF(OR(COUNTA(A29:G29)=0,OR(NOT(ISNUMBER(A29)),B29="",C29="",NOT(ISNUMBER(E29)),NOT(ISNUMBER(F29)),E29&lt;0,F29&gt;=1,F29&lt;=E29),D29=""),"",IF(COUNTIFS($A$8:$A$107,A29,$D$8:$D$107,D29,$E$8:$E$107,"&lt;"&amp;E29)=0,"",_xlfn.MAXIFS($F$8:$F$107,$A$8:$A$107,A29,$D$8:$D$107,D29,$E$8:$E$107,"&lt;"&amp;E29)))</x:f>
      </x:c>
      <x:c r="I29" s="14" t="str">
        <x:f>IF(H29="","",ROUND((E29-H29)*1440,8))</x:f>
      </x:c>
      <x:c r="J29" s="9" t="str">
        <x:f>IF(COUNTA(A29:G29)=0,"",IF(OR(NOT(ISNUMBER(A29)),B29="",C29="",NOT(ISNUMBER(E29)),NOT(ISNUMBER(F29)),E29&lt;0,F29&gt;=1,F29&lt;=E29),"入力確認",IF(COUNTIF($B$8:$B$107,B29)&gt;1,"ID重複",IF(D29="","未割当","割当済"))))</x:f>
      </x:c>
      <x:c r="K29" s="9" t="str">
        <x:f>IF(OR(J29="",J29="入力確認",J29="ID重複",D29=""),"",IF(COUNTIFS($A$8:$A$107,A29,$D$8:$D$107,D29,$E$8:$E$107,"&lt;"&amp;F29,$F$8:$F$107,"&gt;"&amp;E29)&gt;1,"時間重複","重複なし"))</x:f>
      </x:c>
      <x:c r="L29" s="9" t="str">
        <x:f>IF(OR(J29="",J29="入力確認",J29="ID重複",D29=""),"",IF(K29="時間重複","重複を先に修正",IF(H29="","当日初回",IF(OR(NOT(ISNUMBER(G29)),G29&lt;0),"移動分を入力",IF(I29&lt;G29,"移動時間不足","移動時間あり")))))</x:f>
      </x:c>
    </x:row>
    <x:row r="30" ht="27" customHeight="1">
      <x:c r="A30" s="10"/>
      <x:c r="B30" s="8"/>
      <x:c r="C30" s="8"/>
      <x:c r="D30" s="8"/>
      <x:c r="E30" s="11"/>
      <x:c r="F30" s="11"/>
      <x:c r="G30" s="13"/>
      <x:c r="H30" s="12" t="str">
        <x:f>IF(OR(COUNTA(A30:G30)=0,OR(NOT(ISNUMBER(A30)),B30="",C30="",NOT(ISNUMBER(E30)),NOT(ISNUMBER(F30)),E30&lt;0,F30&gt;=1,F30&lt;=E30),D30=""),"",IF(COUNTIFS($A$8:$A$107,A30,$D$8:$D$107,D30,$E$8:$E$107,"&lt;"&amp;E30)=0,"",_xlfn.MAXIFS($F$8:$F$107,$A$8:$A$107,A30,$D$8:$D$107,D30,$E$8:$E$107,"&lt;"&amp;E30)))</x:f>
      </x:c>
      <x:c r="I30" s="14" t="str">
        <x:f>IF(H30="","",ROUND((E30-H30)*1440,8))</x:f>
      </x:c>
      <x:c r="J30" s="9" t="str">
        <x:f>IF(COUNTA(A30:G30)=0,"",IF(OR(NOT(ISNUMBER(A30)),B30="",C30="",NOT(ISNUMBER(E30)),NOT(ISNUMBER(F30)),E30&lt;0,F30&gt;=1,F30&lt;=E30),"入力確認",IF(COUNTIF($B$8:$B$107,B30)&gt;1,"ID重複",IF(D30="","未割当","割当済"))))</x:f>
      </x:c>
      <x:c r="K30" s="9" t="str">
        <x:f>IF(OR(J30="",J30="入力確認",J30="ID重複",D30=""),"",IF(COUNTIFS($A$8:$A$107,A30,$D$8:$D$107,D30,$E$8:$E$107,"&lt;"&amp;F30,$F$8:$F$107,"&gt;"&amp;E30)&gt;1,"時間重複","重複なし"))</x:f>
      </x:c>
      <x:c r="L30" s="9" t="str">
        <x:f>IF(OR(J30="",J30="入力確認",J30="ID重複",D30=""),"",IF(K30="時間重複","重複を先に修正",IF(H30="","当日初回",IF(OR(NOT(ISNUMBER(G30)),G30&lt;0),"移動分を入力",IF(I30&lt;G30,"移動時間不足","移動時間あり")))))</x:f>
      </x:c>
    </x:row>
    <x:row r="31" ht="27" customHeight="1">
      <x:c r="A31" s="10"/>
      <x:c r="B31" s="8"/>
      <x:c r="C31" s="8"/>
      <x:c r="D31" s="8"/>
      <x:c r="E31" s="11"/>
      <x:c r="F31" s="11"/>
      <x:c r="G31" s="13"/>
      <x:c r="H31" s="12" t="str">
        <x:f>IF(OR(COUNTA(A31:G31)=0,OR(NOT(ISNUMBER(A31)),B31="",C31="",NOT(ISNUMBER(E31)),NOT(ISNUMBER(F31)),E31&lt;0,F31&gt;=1,F31&lt;=E31),D31=""),"",IF(COUNTIFS($A$8:$A$107,A31,$D$8:$D$107,D31,$E$8:$E$107,"&lt;"&amp;E31)=0,"",_xlfn.MAXIFS($F$8:$F$107,$A$8:$A$107,A31,$D$8:$D$107,D31,$E$8:$E$107,"&lt;"&amp;E31)))</x:f>
      </x:c>
      <x:c r="I31" s="14" t="str">
        <x:f>IF(H31="","",ROUND((E31-H31)*1440,8))</x:f>
      </x:c>
      <x:c r="J31" s="9" t="str">
        <x:f>IF(COUNTA(A31:G31)=0,"",IF(OR(NOT(ISNUMBER(A31)),B31="",C31="",NOT(ISNUMBER(E31)),NOT(ISNUMBER(F31)),E31&lt;0,F31&gt;=1,F31&lt;=E31),"入力確認",IF(COUNTIF($B$8:$B$107,B31)&gt;1,"ID重複",IF(D31="","未割当","割当済"))))</x:f>
      </x:c>
      <x:c r="K31" s="9" t="str">
        <x:f>IF(OR(J31="",J31="入力確認",J31="ID重複",D31=""),"",IF(COUNTIFS($A$8:$A$107,A31,$D$8:$D$107,D31,$E$8:$E$107,"&lt;"&amp;F31,$F$8:$F$107,"&gt;"&amp;E31)&gt;1,"時間重複","重複なし"))</x:f>
      </x:c>
      <x:c r="L31" s="9" t="str">
        <x:f>IF(OR(J31="",J31="入力確認",J31="ID重複",D31=""),"",IF(K31="時間重複","重複を先に修正",IF(H31="","当日初回",IF(OR(NOT(ISNUMBER(G31)),G31&lt;0),"移動分を入力",IF(I31&lt;G31,"移動時間不足","移動時間あり")))))</x:f>
      </x:c>
    </x:row>
    <x:row r="32" ht="27" customHeight="1">
      <x:c r="A32" s="10"/>
      <x:c r="B32" s="8"/>
      <x:c r="C32" s="8"/>
      <x:c r="D32" s="8"/>
      <x:c r="E32" s="11"/>
      <x:c r="F32" s="11"/>
      <x:c r="G32" s="13"/>
      <x:c r="H32" s="12" t="str">
        <x:f>IF(OR(COUNTA(A32:G32)=0,OR(NOT(ISNUMBER(A32)),B32="",C32="",NOT(ISNUMBER(E32)),NOT(ISNUMBER(F32)),E32&lt;0,F32&gt;=1,F32&lt;=E32),D32=""),"",IF(COUNTIFS($A$8:$A$107,A32,$D$8:$D$107,D32,$E$8:$E$107,"&lt;"&amp;E32)=0,"",_xlfn.MAXIFS($F$8:$F$107,$A$8:$A$107,A32,$D$8:$D$107,D32,$E$8:$E$107,"&lt;"&amp;E32)))</x:f>
      </x:c>
      <x:c r="I32" s="14" t="str">
        <x:f>IF(H32="","",ROUND((E32-H32)*1440,8))</x:f>
      </x:c>
      <x:c r="J32" s="9" t="str">
        <x:f>IF(COUNTA(A32:G32)=0,"",IF(OR(NOT(ISNUMBER(A32)),B32="",C32="",NOT(ISNUMBER(E32)),NOT(ISNUMBER(F32)),E32&lt;0,F32&gt;=1,F32&lt;=E32),"入力確認",IF(COUNTIF($B$8:$B$107,B32)&gt;1,"ID重複",IF(D32="","未割当","割当済"))))</x:f>
      </x:c>
      <x:c r="K32" s="9" t="str">
        <x:f>IF(OR(J32="",J32="入力確認",J32="ID重複",D32=""),"",IF(COUNTIFS($A$8:$A$107,A32,$D$8:$D$107,D32,$E$8:$E$107,"&lt;"&amp;F32,$F$8:$F$107,"&gt;"&amp;E32)&gt;1,"時間重複","重複なし"))</x:f>
      </x:c>
      <x:c r="L32" s="9" t="str">
        <x:f>IF(OR(J32="",J32="入力確認",J32="ID重複",D32=""),"",IF(K32="時間重複","重複を先に修正",IF(H32="","当日初回",IF(OR(NOT(ISNUMBER(G32)),G32&lt;0),"移動分を入力",IF(I32&lt;G32,"移動時間不足","移動時間あり")))))</x:f>
      </x:c>
    </x:row>
    <x:row r="33" ht="27" customHeight="1">
      <x:c r="A33" s="10"/>
      <x:c r="B33" s="8"/>
      <x:c r="C33" s="8"/>
      <x:c r="D33" s="8"/>
      <x:c r="E33" s="11"/>
      <x:c r="F33" s="11"/>
      <x:c r="G33" s="13"/>
      <x:c r="H33" s="12" t="str">
        <x:f>IF(OR(COUNTA(A33:G33)=0,OR(NOT(ISNUMBER(A33)),B33="",C33="",NOT(ISNUMBER(E33)),NOT(ISNUMBER(F33)),E33&lt;0,F33&gt;=1,F33&lt;=E33),D33=""),"",IF(COUNTIFS($A$8:$A$107,A33,$D$8:$D$107,D33,$E$8:$E$107,"&lt;"&amp;E33)=0,"",_xlfn.MAXIFS($F$8:$F$107,$A$8:$A$107,A33,$D$8:$D$107,D33,$E$8:$E$107,"&lt;"&amp;E33)))</x:f>
      </x:c>
      <x:c r="I33" s="14" t="str">
        <x:f>IF(H33="","",ROUND((E33-H33)*1440,8))</x:f>
      </x:c>
      <x:c r="J33" s="9" t="str">
        <x:f>IF(COUNTA(A33:G33)=0,"",IF(OR(NOT(ISNUMBER(A33)),B33="",C33="",NOT(ISNUMBER(E33)),NOT(ISNUMBER(F33)),E33&lt;0,F33&gt;=1,F33&lt;=E33),"入力確認",IF(COUNTIF($B$8:$B$107,B33)&gt;1,"ID重複",IF(D33="","未割当","割当済"))))</x:f>
      </x:c>
      <x:c r="K33" s="9" t="str">
        <x:f>IF(OR(J33="",J33="入力確認",J33="ID重複",D33=""),"",IF(COUNTIFS($A$8:$A$107,A33,$D$8:$D$107,D33,$E$8:$E$107,"&lt;"&amp;F33,$F$8:$F$107,"&gt;"&amp;E33)&gt;1,"時間重複","重複なし"))</x:f>
      </x:c>
      <x:c r="L33" s="9" t="str">
        <x:f>IF(OR(J33="",J33="入力確認",J33="ID重複",D33=""),"",IF(K33="時間重複","重複を先に修正",IF(H33="","当日初回",IF(OR(NOT(ISNUMBER(G33)),G33&lt;0),"移動分を入力",IF(I33&lt;G33,"移動時間不足","移動時間あり")))))</x:f>
      </x:c>
    </x:row>
    <x:row r="34" ht="27" customHeight="1">
      <x:c r="A34" s="10"/>
      <x:c r="B34" s="8"/>
      <x:c r="C34" s="8"/>
      <x:c r="D34" s="8"/>
      <x:c r="E34" s="11"/>
      <x:c r="F34" s="11"/>
      <x:c r="G34" s="13"/>
      <x:c r="H34" s="12" t="str">
        <x:f>IF(OR(COUNTA(A34:G34)=0,OR(NOT(ISNUMBER(A34)),B34="",C34="",NOT(ISNUMBER(E34)),NOT(ISNUMBER(F34)),E34&lt;0,F34&gt;=1,F34&lt;=E34),D34=""),"",IF(COUNTIFS($A$8:$A$107,A34,$D$8:$D$107,D34,$E$8:$E$107,"&lt;"&amp;E34)=0,"",_xlfn.MAXIFS($F$8:$F$107,$A$8:$A$107,A34,$D$8:$D$107,D34,$E$8:$E$107,"&lt;"&amp;E34)))</x:f>
      </x:c>
      <x:c r="I34" s="14" t="str">
        <x:f>IF(H34="","",ROUND((E34-H34)*1440,8))</x:f>
      </x:c>
      <x:c r="J34" s="9" t="str">
        <x:f>IF(COUNTA(A34:G34)=0,"",IF(OR(NOT(ISNUMBER(A34)),B34="",C34="",NOT(ISNUMBER(E34)),NOT(ISNUMBER(F34)),E34&lt;0,F34&gt;=1,F34&lt;=E34),"入力確認",IF(COUNTIF($B$8:$B$107,B34)&gt;1,"ID重複",IF(D34="","未割当","割当済"))))</x:f>
      </x:c>
      <x:c r="K34" s="9" t="str">
        <x:f>IF(OR(J34="",J34="入力確認",J34="ID重複",D34=""),"",IF(COUNTIFS($A$8:$A$107,A34,$D$8:$D$107,D34,$E$8:$E$107,"&lt;"&amp;F34,$F$8:$F$107,"&gt;"&amp;E34)&gt;1,"時間重複","重複なし"))</x:f>
      </x:c>
      <x:c r="L34" s="9" t="str">
        <x:f>IF(OR(J34="",J34="入力確認",J34="ID重複",D34=""),"",IF(K34="時間重複","重複を先に修正",IF(H34="","当日初回",IF(OR(NOT(ISNUMBER(G34)),G34&lt;0),"移動分を入力",IF(I34&lt;G34,"移動時間不足","移動時間あり")))))</x:f>
      </x:c>
    </x:row>
    <x:row r="35" ht="27" customHeight="1">
      <x:c r="A35" s="10"/>
      <x:c r="B35" s="8"/>
      <x:c r="C35" s="8"/>
      <x:c r="D35" s="8"/>
      <x:c r="E35" s="11"/>
      <x:c r="F35" s="11"/>
      <x:c r="G35" s="13"/>
      <x:c r="H35" s="12" t="str">
        <x:f>IF(OR(COUNTA(A35:G35)=0,OR(NOT(ISNUMBER(A35)),B35="",C35="",NOT(ISNUMBER(E35)),NOT(ISNUMBER(F35)),E35&lt;0,F35&gt;=1,F35&lt;=E35),D35=""),"",IF(COUNTIFS($A$8:$A$107,A35,$D$8:$D$107,D35,$E$8:$E$107,"&lt;"&amp;E35)=0,"",_xlfn.MAXIFS($F$8:$F$107,$A$8:$A$107,A35,$D$8:$D$107,D35,$E$8:$E$107,"&lt;"&amp;E35)))</x:f>
      </x:c>
      <x:c r="I35" s="14" t="str">
        <x:f>IF(H35="","",ROUND((E35-H35)*1440,8))</x:f>
      </x:c>
      <x:c r="J35" s="9" t="str">
        <x:f>IF(COUNTA(A35:G35)=0,"",IF(OR(NOT(ISNUMBER(A35)),B35="",C35="",NOT(ISNUMBER(E35)),NOT(ISNUMBER(F35)),E35&lt;0,F35&gt;=1,F35&lt;=E35),"入力確認",IF(COUNTIF($B$8:$B$107,B35)&gt;1,"ID重複",IF(D35="","未割当","割当済"))))</x:f>
      </x:c>
      <x:c r="K35" s="9" t="str">
        <x:f>IF(OR(J35="",J35="入力確認",J35="ID重複",D35=""),"",IF(COUNTIFS($A$8:$A$107,A35,$D$8:$D$107,D35,$E$8:$E$107,"&lt;"&amp;F35,$F$8:$F$107,"&gt;"&amp;E35)&gt;1,"時間重複","重複なし"))</x:f>
      </x:c>
      <x:c r="L35" s="9" t="str">
        <x:f>IF(OR(J35="",J35="入力確認",J35="ID重複",D35=""),"",IF(K35="時間重複","重複を先に修正",IF(H35="","当日初回",IF(OR(NOT(ISNUMBER(G35)),G35&lt;0),"移動分を入力",IF(I35&lt;G35,"移動時間不足","移動時間あり")))))</x:f>
      </x:c>
    </x:row>
    <x:row r="36" ht="27" customHeight="1">
      <x:c r="A36" s="10"/>
      <x:c r="B36" s="8"/>
      <x:c r="C36" s="8"/>
      <x:c r="D36" s="8"/>
      <x:c r="E36" s="11"/>
      <x:c r="F36" s="11"/>
      <x:c r="G36" s="13"/>
      <x:c r="H36" s="12" t="str">
        <x:f>IF(OR(COUNTA(A36:G36)=0,OR(NOT(ISNUMBER(A36)),B36="",C36="",NOT(ISNUMBER(E36)),NOT(ISNUMBER(F36)),E36&lt;0,F36&gt;=1,F36&lt;=E36),D36=""),"",IF(COUNTIFS($A$8:$A$107,A36,$D$8:$D$107,D36,$E$8:$E$107,"&lt;"&amp;E36)=0,"",_xlfn.MAXIFS($F$8:$F$107,$A$8:$A$107,A36,$D$8:$D$107,D36,$E$8:$E$107,"&lt;"&amp;E36)))</x:f>
      </x:c>
      <x:c r="I36" s="14" t="str">
        <x:f>IF(H36="","",ROUND((E36-H36)*1440,8))</x:f>
      </x:c>
      <x:c r="J36" s="9" t="str">
        <x:f>IF(COUNTA(A36:G36)=0,"",IF(OR(NOT(ISNUMBER(A36)),B36="",C36="",NOT(ISNUMBER(E36)),NOT(ISNUMBER(F36)),E36&lt;0,F36&gt;=1,F36&lt;=E36),"入力確認",IF(COUNTIF($B$8:$B$107,B36)&gt;1,"ID重複",IF(D36="","未割当","割当済"))))</x:f>
      </x:c>
      <x:c r="K36" s="9" t="str">
        <x:f>IF(OR(J36="",J36="入力確認",J36="ID重複",D36=""),"",IF(COUNTIFS($A$8:$A$107,A36,$D$8:$D$107,D36,$E$8:$E$107,"&lt;"&amp;F36,$F$8:$F$107,"&gt;"&amp;E36)&gt;1,"時間重複","重複なし"))</x:f>
      </x:c>
      <x:c r="L36" s="9" t="str">
        <x:f>IF(OR(J36="",J36="入力確認",J36="ID重複",D36=""),"",IF(K36="時間重複","重複を先に修正",IF(H36="","当日初回",IF(OR(NOT(ISNUMBER(G36)),G36&lt;0),"移動分を入力",IF(I36&lt;G36,"移動時間不足","移動時間あり")))))</x:f>
      </x:c>
    </x:row>
    <x:row r="37" ht="27" customHeight="1">
      <x:c r="A37" s="10"/>
      <x:c r="B37" s="8"/>
      <x:c r="C37" s="8"/>
      <x:c r="D37" s="8"/>
      <x:c r="E37" s="11"/>
      <x:c r="F37" s="11"/>
      <x:c r="G37" s="13"/>
      <x:c r="H37" s="12" t="str">
        <x:f>IF(OR(COUNTA(A37:G37)=0,OR(NOT(ISNUMBER(A37)),B37="",C37="",NOT(ISNUMBER(E37)),NOT(ISNUMBER(F37)),E37&lt;0,F37&gt;=1,F37&lt;=E37),D37=""),"",IF(COUNTIFS($A$8:$A$107,A37,$D$8:$D$107,D37,$E$8:$E$107,"&lt;"&amp;E37)=0,"",_xlfn.MAXIFS($F$8:$F$107,$A$8:$A$107,A37,$D$8:$D$107,D37,$E$8:$E$107,"&lt;"&amp;E37)))</x:f>
      </x:c>
      <x:c r="I37" s="14" t="str">
        <x:f>IF(H37="","",ROUND((E37-H37)*1440,8))</x:f>
      </x:c>
      <x:c r="J37" s="9" t="str">
        <x:f>IF(COUNTA(A37:G37)=0,"",IF(OR(NOT(ISNUMBER(A37)),B37="",C37="",NOT(ISNUMBER(E37)),NOT(ISNUMBER(F37)),E37&lt;0,F37&gt;=1,F37&lt;=E37),"入力確認",IF(COUNTIF($B$8:$B$107,B37)&gt;1,"ID重複",IF(D37="","未割当","割当済"))))</x:f>
      </x:c>
      <x:c r="K37" s="9" t="str">
        <x:f>IF(OR(J37="",J37="入力確認",J37="ID重複",D37=""),"",IF(COUNTIFS($A$8:$A$107,A37,$D$8:$D$107,D37,$E$8:$E$107,"&lt;"&amp;F37,$F$8:$F$107,"&gt;"&amp;E37)&gt;1,"時間重複","重複なし"))</x:f>
      </x:c>
      <x:c r="L37" s="9" t="str">
        <x:f>IF(OR(J37="",J37="入力確認",J37="ID重複",D37=""),"",IF(K37="時間重複","重複を先に修正",IF(H37="","当日初回",IF(OR(NOT(ISNUMBER(G37)),G37&lt;0),"移動分を入力",IF(I37&lt;G37,"移動時間不足","移動時間あり")))))</x:f>
      </x:c>
    </x:row>
    <x:row r="38" ht="27" customHeight="1">
      <x:c r="A38" s="10"/>
      <x:c r="B38" s="8"/>
      <x:c r="C38" s="8"/>
      <x:c r="D38" s="8"/>
      <x:c r="E38" s="11"/>
      <x:c r="F38" s="11"/>
      <x:c r="G38" s="13"/>
      <x:c r="H38" s="12" t="str">
        <x:f>IF(OR(COUNTA(A38:G38)=0,OR(NOT(ISNUMBER(A38)),B38="",C38="",NOT(ISNUMBER(E38)),NOT(ISNUMBER(F38)),E38&lt;0,F38&gt;=1,F38&lt;=E38),D38=""),"",IF(COUNTIFS($A$8:$A$107,A38,$D$8:$D$107,D38,$E$8:$E$107,"&lt;"&amp;E38)=0,"",_xlfn.MAXIFS($F$8:$F$107,$A$8:$A$107,A38,$D$8:$D$107,D38,$E$8:$E$107,"&lt;"&amp;E38)))</x:f>
      </x:c>
      <x:c r="I38" s="14" t="str">
        <x:f>IF(H38="","",ROUND((E38-H38)*1440,8))</x:f>
      </x:c>
      <x:c r="J38" s="9" t="str">
        <x:f>IF(COUNTA(A38:G38)=0,"",IF(OR(NOT(ISNUMBER(A38)),B38="",C38="",NOT(ISNUMBER(E38)),NOT(ISNUMBER(F38)),E38&lt;0,F38&gt;=1,F38&lt;=E38),"入力確認",IF(COUNTIF($B$8:$B$107,B38)&gt;1,"ID重複",IF(D38="","未割当","割当済"))))</x:f>
      </x:c>
      <x:c r="K38" s="9" t="str">
        <x:f>IF(OR(J38="",J38="入力確認",J38="ID重複",D38=""),"",IF(COUNTIFS($A$8:$A$107,A38,$D$8:$D$107,D38,$E$8:$E$107,"&lt;"&amp;F38,$F$8:$F$107,"&gt;"&amp;E38)&gt;1,"時間重複","重複なし"))</x:f>
      </x:c>
      <x:c r="L38" s="9" t="str">
        <x:f>IF(OR(J38="",J38="入力確認",J38="ID重複",D38=""),"",IF(K38="時間重複","重複を先に修正",IF(H38="","当日初回",IF(OR(NOT(ISNUMBER(G38)),G38&lt;0),"移動分を入力",IF(I38&lt;G38,"移動時間不足","移動時間あり")))))</x:f>
      </x:c>
    </x:row>
    <x:row r="39" ht="27" customHeight="1">
      <x:c r="A39" s="10"/>
      <x:c r="B39" s="8"/>
      <x:c r="C39" s="8"/>
      <x:c r="D39" s="8"/>
      <x:c r="E39" s="11"/>
      <x:c r="F39" s="11"/>
      <x:c r="G39" s="13"/>
      <x:c r="H39" s="12" t="str">
        <x:f>IF(OR(COUNTA(A39:G39)=0,OR(NOT(ISNUMBER(A39)),B39="",C39="",NOT(ISNUMBER(E39)),NOT(ISNUMBER(F39)),E39&lt;0,F39&gt;=1,F39&lt;=E39),D39=""),"",IF(COUNTIFS($A$8:$A$107,A39,$D$8:$D$107,D39,$E$8:$E$107,"&lt;"&amp;E39)=0,"",_xlfn.MAXIFS($F$8:$F$107,$A$8:$A$107,A39,$D$8:$D$107,D39,$E$8:$E$107,"&lt;"&amp;E39)))</x:f>
      </x:c>
      <x:c r="I39" s="14" t="str">
        <x:f>IF(H39="","",ROUND((E39-H39)*1440,8))</x:f>
      </x:c>
      <x:c r="J39" s="9" t="str">
        <x:f>IF(COUNTA(A39:G39)=0,"",IF(OR(NOT(ISNUMBER(A39)),B39="",C39="",NOT(ISNUMBER(E39)),NOT(ISNUMBER(F39)),E39&lt;0,F39&gt;=1,F39&lt;=E39),"入力確認",IF(COUNTIF($B$8:$B$107,B39)&gt;1,"ID重複",IF(D39="","未割当","割当済"))))</x:f>
      </x:c>
      <x:c r="K39" s="9" t="str">
        <x:f>IF(OR(J39="",J39="入力確認",J39="ID重複",D39=""),"",IF(COUNTIFS($A$8:$A$107,A39,$D$8:$D$107,D39,$E$8:$E$107,"&lt;"&amp;F39,$F$8:$F$107,"&gt;"&amp;E39)&gt;1,"時間重複","重複なし"))</x:f>
      </x:c>
      <x:c r="L39" s="9" t="str">
        <x:f>IF(OR(J39="",J39="入力確認",J39="ID重複",D39=""),"",IF(K39="時間重複","重複を先に修正",IF(H39="","当日初回",IF(OR(NOT(ISNUMBER(G39)),G39&lt;0),"移動分を入力",IF(I39&lt;G39,"移動時間不足","移動時間あり")))))</x:f>
      </x:c>
    </x:row>
    <x:row r="40" ht="27" customHeight="1">
      <x:c r="A40" s="10"/>
      <x:c r="B40" s="8"/>
      <x:c r="C40" s="8"/>
      <x:c r="D40" s="8"/>
      <x:c r="E40" s="11"/>
      <x:c r="F40" s="11"/>
      <x:c r="G40" s="13"/>
      <x:c r="H40" s="12" t="str">
        <x:f>IF(OR(COUNTA(A40:G40)=0,OR(NOT(ISNUMBER(A40)),B40="",C40="",NOT(ISNUMBER(E40)),NOT(ISNUMBER(F40)),E40&lt;0,F40&gt;=1,F40&lt;=E40),D40=""),"",IF(COUNTIFS($A$8:$A$107,A40,$D$8:$D$107,D40,$E$8:$E$107,"&lt;"&amp;E40)=0,"",_xlfn.MAXIFS($F$8:$F$107,$A$8:$A$107,A40,$D$8:$D$107,D40,$E$8:$E$107,"&lt;"&amp;E40)))</x:f>
      </x:c>
      <x:c r="I40" s="14" t="str">
        <x:f>IF(H40="","",ROUND((E40-H40)*1440,8))</x:f>
      </x:c>
      <x:c r="J40" s="9" t="str">
        <x:f>IF(COUNTA(A40:G40)=0,"",IF(OR(NOT(ISNUMBER(A40)),B40="",C40="",NOT(ISNUMBER(E40)),NOT(ISNUMBER(F40)),E40&lt;0,F40&gt;=1,F40&lt;=E40),"入力確認",IF(COUNTIF($B$8:$B$107,B40)&gt;1,"ID重複",IF(D40="","未割当","割当済"))))</x:f>
      </x:c>
      <x:c r="K40" s="9" t="str">
        <x:f>IF(OR(J40="",J40="入力確認",J40="ID重複",D40=""),"",IF(COUNTIFS($A$8:$A$107,A40,$D$8:$D$107,D40,$E$8:$E$107,"&lt;"&amp;F40,$F$8:$F$107,"&gt;"&amp;E40)&gt;1,"時間重複","重複なし"))</x:f>
      </x:c>
      <x:c r="L40" s="9" t="str">
        <x:f>IF(OR(J40="",J40="入力確認",J40="ID重複",D40=""),"",IF(K40="時間重複","重複を先に修正",IF(H40="","当日初回",IF(OR(NOT(ISNUMBER(G40)),G40&lt;0),"移動分を入力",IF(I40&lt;G40,"移動時間不足","移動時間あり")))))</x:f>
      </x:c>
    </x:row>
    <x:row r="41" ht="27" customHeight="1">
      <x:c r="A41" s="10"/>
      <x:c r="B41" s="8"/>
      <x:c r="C41" s="8"/>
      <x:c r="D41" s="8"/>
      <x:c r="E41" s="11"/>
      <x:c r="F41" s="11"/>
      <x:c r="G41" s="13"/>
      <x:c r="H41" s="12" t="str">
        <x:f>IF(OR(COUNTA(A41:G41)=0,OR(NOT(ISNUMBER(A41)),B41="",C41="",NOT(ISNUMBER(E41)),NOT(ISNUMBER(F41)),E41&lt;0,F41&gt;=1,F41&lt;=E41),D41=""),"",IF(COUNTIFS($A$8:$A$107,A41,$D$8:$D$107,D41,$E$8:$E$107,"&lt;"&amp;E41)=0,"",_xlfn.MAXIFS($F$8:$F$107,$A$8:$A$107,A41,$D$8:$D$107,D41,$E$8:$E$107,"&lt;"&amp;E41)))</x:f>
      </x:c>
      <x:c r="I41" s="14" t="str">
        <x:f>IF(H41="","",ROUND((E41-H41)*1440,8))</x:f>
      </x:c>
      <x:c r="J41" s="9" t="str">
        <x:f>IF(COUNTA(A41:G41)=0,"",IF(OR(NOT(ISNUMBER(A41)),B41="",C41="",NOT(ISNUMBER(E41)),NOT(ISNUMBER(F41)),E41&lt;0,F41&gt;=1,F41&lt;=E41),"入力確認",IF(COUNTIF($B$8:$B$107,B41)&gt;1,"ID重複",IF(D41="","未割当","割当済"))))</x:f>
      </x:c>
      <x:c r="K41" s="9" t="str">
        <x:f>IF(OR(J41="",J41="入力確認",J41="ID重複",D41=""),"",IF(COUNTIFS($A$8:$A$107,A41,$D$8:$D$107,D41,$E$8:$E$107,"&lt;"&amp;F41,$F$8:$F$107,"&gt;"&amp;E41)&gt;1,"時間重複","重複なし"))</x:f>
      </x:c>
      <x:c r="L41" s="9" t="str">
        <x:f>IF(OR(J41="",J41="入力確認",J41="ID重複",D41=""),"",IF(K41="時間重複","重複を先に修正",IF(H41="","当日初回",IF(OR(NOT(ISNUMBER(G41)),G41&lt;0),"移動分を入力",IF(I41&lt;G41,"移動時間不足","移動時間あり")))))</x:f>
      </x:c>
    </x:row>
    <x:row r="42" ht="27" customHeight="1">
      <x:c r="A42" s="10"/>
      <x:c r="B42" s="8"/>
      <x:c r="C42" s="8"/>
      <x:c r="D42" s="8"/>
      <x:c r="E42" s="11"/>
      <x:c r="F42" s="11"/>
      <x:c r="G42" s="13"/>
      <x:c r="H42" s="12" t="str">
        <x:f>IF(OR(COUNTA(A42:G42)=0,OR(NOT(ISNUMBER(A42)),B42="",C42="",NOT(ISNUMBER(E42)),NOT(ISNUMBER(F42)),E42&lt;0,F42&gt;=1,F42&lt;=E42),D42=""),"",IF(COUNTIFS($A$8:$A$107,A42,$D$8:$D$107,D42,$E$8:$E$107,"&lt;"&amp;E42)=0,"",_xlfn.MAXIFS($F$8:$F$107,$A$8:$A$107,A42,$D$8:$D$107,D42,$E$8:$E$107,"&lt;"&amp;E42)))</x:f>
      </x:c>
      <x:c r="I42" s="14" t="str">
        <x:f>IF(H42="","",ROUND((E42-H42)*1440,8))</x:f>
      </x:c>
      <x:c r="J42" s="9" t="str">
        <x:f>IF(COUNTA(A42:G42)=0,"",IF(OR(NOT(ISNUMBER(A42)),B42="",C42="",NOT(ISNUMBER(E42)),NOT(ISNUMBER(F42)),E42&lt;0,F42&gt;=1,F42&lt;=E42),"入力確認",IF(COUNTIF($B$8:$B$107,B42)&gt;1,"ID重複",IF(D42="","未割当","割当済"))))</x:f>
      </x:c>
      <x:c r="K42" s="9" t="str">
        <x:f>IF(OR(J42="",J42="入力確認",J42="ID重複",D42=""),"",IF(COUNTIFS($A$8:$A$107,A42,$D$8:$D$107,D42,$E$8:$E$107,"&lt;"&amp;F42,$F$8:$F$107,"&gt;"&amp;E42)&gt;1,"時間重複","重複なし"))</x:f>
      </x:c>
      <x:c r="L42" s="9" t="str">
        <x:f>IF(OR(J42="",J42="入力確認",J42="ID重複",D42=""),"",IF(K42="時間重複","重複を先に修正",IF(H42="","当日初回",IF(OR(NOT(ISNUMBER(G42)),G42&lt;0),"移動分を入力",IF(I42&lt;G42,"移動時間不足","移動時間あり")))))</x:f>
      </x:c>
    </x:row>
    <x:row r="43" ht="27" customHeight="1">
      <x:c r="A43" s="10"/>
      <x:c r="B43" s="8"/>
      <x:c r="C43" s="8"/>
      <x:c r="D43" s="8"/>
      <x:c r="E43" s="11"/>
      <x:c r="F43" s="11"/>
      <x:c r="G43" s="13"/>
      <x:c r="H43" s="12" t="str">
        <x:f>IF(OR(COUNTA(A43:G43)=0,OR(NOT(ISNUMBER(A43)),B43="",C43="",NOT(ISNUMBER(E43)),NOT(ISNUMBER(F43)),E43&lt;0,F43&gt;=1,F43&lt;=E43),D43=""),"",IF(COUNTIFS($A$8:$A$107,A43,$D$8:$D$107,D43,$E$8:$E$107,"&lt;"&amp;E43)=0,"",_xlfn.MAXIFS($F$8:$F$107,$A$8:$A$107,A43,$D$8:$D$107,D43,$E$8:$E$107,"&lt;"&amp;E43)))</x:f>
      </x:c>
      <x:c r="I43" s="14" t="str">
        <x:f>IF(H43="","",ROUND((E43-H43)*1440,8))</x:f>
      </x:c>
      <x:c r="J43" s="9" t="str">
        <x:f>IF(COUNTA(A43:G43)=0,"",IF(OR(NOT(ISNUMBER(A43)),B43="",C43="",NOT(ISNUMBER(E43)),NOT(ISNUMBER(F43)),E43&lt;0,F43&gt;=1,F43&lt;=E43),"入力確認",IF(COUNTIF($B$8:$B$107,B43)&gt;1,"ID重複",IF(D43="","未割当","割当済"))))</x:f>
      </x:c>
      <x:c r="K43" s="9" t="str">
        <x:f>IF(OR(J43="",J43="入力確認",J43="ID重複",D43=""),"",IF(COUNTIFS($A$8:$A$107,A43,$D$8:$D$107,D43,$E$8:$E$107,"&lt;"&amp;F43,$F$8:$F$107,"&gt;"&amp;E43)&gt;1,"時間重複","重複なし"))</x:f>
      </x:c>
      <x:c r="L43" s="9" t="str">
        <x:f>IF(OR(J43="",J43="入力確認",J43="ID重複",D43=""),"",IF(K43="時間重複","重複を先に修正",IF(H43="","当日初回",IF(OR(NOT(ISNUMBER(G43)),G43&lt;0),"移動分を入力",IF(I43&lt;G43,"移動時間不足","移動時間あり")))))</x:f>
      </x:c>
    </x:row>
    <x:row r="44" ht="27" customHeight="1">
      <x:c r="A44" s="10"/>
      <x:c r="B44" s="8"/>
      <x:c r="C44" s="8"/>
      <x:c r="D44" s="8"/>
      <x:c r="E44" s="11"/>
      <x:c r="F44" s="11"/>
      <x:c r="G44" s="13"/>
      <x:c r="H44" s="12" t="str">
        <x:f>IF(OR(COUNTA(A44:G44)=0,OR(NOT(ISNUMBER(A44)),B44="",C44="",NOT(ISNUMBER(E44)),NOT(ISNUMBER(F44)),E44&lt;0,F44&gt;=1,F44&lt;=E44),D44=""),"",IF(COUNTIFS($A$8:$A$107,A44,$D$8:$D$107,D44,$E$8:$E$107,"&lt;"&amp;E44)=0,"",_xlfn.MAXIFS($F$8:$F$107,$A$8:$A$107,A44,$D$8:$D$107,D44,$E$8:$E$107,"&lt;"&amp;E44)))</x:f>
      </x:c>
      <x:c r="I44" s="14" t="str">
        <x:f>IF(H44="","",ROUND((E44-H44)*1440,8))</x:f>
      </x:c>
      <x:c r="J44" s="9" t="str">
        <x:f>IF(COUNTA(A44:G44)=0,"",IF(OR(NOT(ISNUMBER(A44)),B44="",C44="",NOT(ISNUMBER(E44)),NOT(ISNUMBER(F44)),E44&lt;0,F44&gt;=1,F44&lt;=E44),"入力確認",IF(COUNTIF($B$8:$B$107,B44)&gt;1,"ID重複",IF(D44="","未割当","割当済"))))</x:f>
      </x:c>
      <x:c r="K44" s="9" t="str">
        <x:f>IF(OR(J44="",J44="入力確認",J44="ID重複",D44=""),"",IF(COUNTIFS($A$8:$A$107,A44,$D$8:$D$107,D44,$E$8:$E$107,"&lt;"&amp;F44,$F$8:$F$107,"&gt;"&amp;E44)&gt;1,"時間重複","重複なし"))</x:f>
      </x:c>
      <x:c r="L44" s="9" t="str">
        <x:f>IF(OR(J44="",J44="入力確認",J44="ID重複",D44=""),"",IF(K44="時間重複","重複を先に修正",IF(H44="","当日初回",IF(OR(NOT(ISNUMBER(G44)),G44&lt;0),"移動分を入力",IF(I44&lt;G44,"移動時間不足","移動時間あり")))))</x:f>
      </x:c>
    </x:row>
    <x:row r="45" ht="27" customHeight="1">
      <x:c r="A45" s="10"/>
      <x:c r="B45" s="8"/>
      <x:c r="C45" s="8"/>
      <x:c r="D45" s="8"/>
      <x:c r="E45" s="11"/>
      <x:c r="F45" s="11"/>
      <x:c r="G45" s="13"/>
      <x:c r="H45" s="12" t="str">
        <x:f>IF(OR(COUNTA(A45:G45)=0,OR(NOT(ISNUMBER(A45)),B45="",C45="",NOT(ISNUMBER(E45)),NOT(ISNUMBER(F45)),E45&lt;0,F45&gt;=1,F45&lt;=E45),D45=""),"",IF(COUNTIFS($A$8:$A$107,A45,$D$8:$D$107,D45,$E$8:$E$107,"&lt;"&amp;E45)=0,"",_xlfn.MAXIFS($F$8:$F$107,$A$8:$A$107,A45,$D$8:$D$107,D45,$E$8:$E$107,"&lt;"&amp;E45)))</x:f>
      </x:c>
      <x:c r="I45" s="14" t="str">
        <x:f>IF(H45="","",ROUND((E45-H45)*1440,8))</x:f>
      </x:c>
      <x:c r="J45" s="9" t="str">
        <x:f>IF(COUNTA(A45:G45)=0,"",IF(OR(NOT(ISNUMBER(A45)),B45="",C45="",NOT(ISNUMBER(E45)),NOT(ISNUMBER(F45)),E45&lt;0,F45&gt;=1,F45&lt;=E45),"入力確認",IF(COUNTIF($B$8:$B$107,B45)&gt;1,"ID重複",IF(D45="","未割当","割当済"))))</x:f>
      </x:c>
      <x:c r="K45" s="9" t="str">
        <x:f>IF(OR(J45="",J45="入力確認",J45="ID重複",D45=""),"",IF(COUNTIFS($A$8:$A$107,A45,$D$8:$D$107,D45,$E$8:$E$107,"&lt;"&amp;F45,$F$8:$F$107,"&gt;"&amp;E45)&gt;1,"時間重複","重複なし"))</x:f>
      </x:c>
      <x:c r="L45" s="9" t="str">
        <x:f>IF(OR(J45="",J45="入力確認",J45="ID重複",D45=""),"",IF(K45="時間重複","重複を先に修正",IF(H45="","当日初回",IF(OR(NOT(ISNUMBER(G45)),G45&lt;0),"移動分を入力",IF(I45&lt;G45,"移動時間不足","移動時間あり")))))</x:f>
      </x:c>
    </x:row>
    <x:row r="46" ht="27" customHeight="1">
      <x:c r="A46" s="10"/>
      <x:c r="B46" s="8"/>
      <x:c r="C46" s="8"/>
      <x:c r="D46" s="8"/>
      <x:c r="E46" s="11"/>
      <x:c r="F46" s="11"/>
      <x:c r="G46" s="13"/>
      <x:c r="H46" s="12" t="str">
        <x:f>IF(OR(COUNTA(A46:G46)=0,OR(NOT(ISNUMBER(A46)),B46="",C46="",NOT(ISNUMBER(E46)),NOT(ISNUMBER(F46)),E46&lt;0,F46&gt;=1,F46&lt;=E46),D46=""),"",IF(COUNTIFS($A$8:$A$107,A46,$D$8:$D$107,D46,$E$8:$E$107,"&lt;"&amp;E46)=0,"",_xlfn.MAXIFS($F$8:$F$107,$A$8:$A$107,A46,$D$8:$D$107,D46,$E$8:$E$107,"&lt;"&amp;E46)))</x:f>
      </x:c>
      <x:c r="I46" s="14" t="str">
        <x:f>IF(H46="","",ROUND((E46-H46)*1440,8))</x:f>
      </x:c>
      <x:c r="J46" s="9" t="str">
        <x:f>IF(COUNTA(A46:G46)=0,"",IF(OR(NOT(ISNUMBER(A46)),B46="",C46="",NOT(ISNUMBER(E46)),NOT(ISNUMBER(F46)),E46&lt;0,F46&gt;=1,F46&lt;=E46),"入力確認",IF(COUNTIF($B$8:$B$107,B46)&gt;1,"ID重複",IF(D46="","未割当","割当済"))))</x:f>
      </x:c>
      <x:c r="K46" s="9" t="str">
        <x:f>IF(OR(J46="",J46="入力確認",J46="ID重複",D46=""),"",IF(COUNTIFS($A$8:$A$107,A46,$D$8:$D$107,D46,$E$8:$E$107,"&lt;"&amp;F46,$F$8:$F$107,"&gt;"&amp;E46)&gt;1,"時間重複","重複なし"))</x:f>
      </x:c>
      <x:c r="L46" s="9" t="str">
        <x:f>IF(OR(J46="",J46="入力確認",J46="ID重複",D46=""),"",IF(K46="時間重複","重複を先に修正",IF(H46="","当日初回",IF(OR(NOT(ISNUMBER(G46)),G46&lt;0),"移動分を入力",IF(I46&lt;G46,"移動時間不足","移動時間あり")))))</x:f>
      </x:c>
    </x:row>
    <x:row r="47" ht="27" customHeight="1">
      <x:c r="A47" s="10"/>
      <x:c r="B47" s="8"/>
      <x:c r="C47" s="8"/>
      <x:c r="D47" s="8"/>
      <x:c r="E47" s="11"/>
      <x:c r="F47" s="11"/>
      <x:c r="G47" s="13"/>
      <x:c r="H47" s="12" t="str">
        <x:f>IF(OR(COUNTA(A47:G47)=0,OR(NOT(ISNUMBER(A47)),B47="",C47="",NOT(ISNUMBER(E47)),NOT(ISNUMBER(F47)),E47&lt;0,F47&gt;=1,F47&lt;=E47),D47=""),"",IF(COUNTIFS($A$8:$A$107,A47,$D$8:$D$107,D47,$E$8:$E$107,"&lt;"&amp;E47)=0,"",_xlfn.MAXIFS($F$8:$F$107,$A$8:$A$107,A47,$D$8:$D$107,D47,$E$8:$E$107,"&lt;"&amp;E47)))</x:f>
      </x:c>
      <x:c r="I47" s="14" t="str">
        <x:f>IF(H47="","",ROUND((E47-H47)*1440,8))</x:f>
      </x:c>
      <x:c r="J47" s="9" t="str">
        <x:f>IF(COUNTA(A47:G47)=0,"",IF(OR(NOT(ISNUMBER(A47)),B47="",C47="",NOT(ISNUMBER(E47)),NOT(ISNUMBER(F47)),E47&lt;0,F47&gt;=1,F47&lt;=E47),"入力確認",IF(COUNTIF($B$8:$B$107,B47)&gt;1,"ID重複",IF(D47="","未割当","割当済"))))</x:f>
      </x:c>
      <x:c r="K47" s="9" t="str">
        <x:f>IF(OR(J47="",J47="入力確認",J47="ID重複",D47=""),"",IF(COUNTIFS($A$8:$A$107,A47,$D$8:$D$107,D47,$E$8:$E$107,"&lt;"&amp;F47,$F$8:$F$107,"&gt;"&amp;E47)&gt;1,"時間重複","重複なし"))</x:f>
      </x:c>
      <x:c r="L47" s="9" t="str">
        <x:f>IF(OR(J47="",J47="入力確認",J47="ID重複",D47=""),"",IF(K47="時間重複","重複を先に修正",IF(H47="","当日初回",IF(OR(NOT(ISNUMBER(G47)),G47&lt;0),"移動分を入力",IF(I47&lt;G47,"移動時間不足","移動時間あり")))))</x:f>
      </x:c>
    </x:row>
    <x:row r="48" ht="27" customHeight="1">
      <x:c r="A48" s="10"/>
      <x:c r="B48" s="8"/>
      <x:c r="C48" s="8"/>
      <x:c r="D48" s="8"/>
      <x:c r="E48" s="11"/>
      <x:c r="F48" s="11"/>
      <x:c r="G48" s="13"/>
      <x:c r="H48" s="12" t="str">
        <x:f>IF(OR(COUNTA(A48:G48)=0,OR(NOT(ISNUMBER(A48)),B48="",C48="",NOT(ISNUMBER(E48)),NOT(ISNUMBER(F48)),E48&lt;0,F48&gt;=1,F48&lt;=E48),D48=""),"",IF(COUNTIFS($A$8:$A$107,A48,$D$8:$D$107,D48,$E$8:$E$107,"&lt;"&amp;E48)=0,"",_xlfn.MAXIFS($F$8:$F$107,$A$8:$A$107,A48,$D$8:$D$107,D48,$E$8:$E$107,"&lt;"&amp;E48)))</x:f>
      </x:c>
      <x:c r="I48" s="14" t="str">
        <x:f>IF(H48="","",ROUND((E48-H48)*1440,8))</x:f>
      </x:c>
      <x:c r="J48" s="9" t="str">
        <x:f>IF(COUNTA(A48:G48)=0,"",IF(OR(NOT(ISNUMBER(A48)),B48="",C48="",NOT(ISNUMBER(E48)),NOT(ISNUMBER(F48)),E48&lt;0,F48&gt;=1,F48&lt;=E48),"入力確認",IF(COUNTIF($B$8:$B$107,B48)&gt;1,"ID重複",IF(D48="","未割当","割当済"))))</x:f>
      </x:c>
      <x:c r="K48" s="9" t="str">
        <x:f>IF(OR(J48="",J48="入力確認",J48="ID重複",D48=""),"",IF(COUNTIFS($A$8:$A$107,A48,$D$8:$D$107,D48,$E$8:$E$107,"&lt;"&amp;F48,$F$8:$F$107,"&gt;"&amp;E48)&gt;1,"時間重複","重複なし"))</x:f>
      </x:c>
      <x:c r="L48" s="9" t="str">
        <x:f>IF(OR(J48="",J48="入力確認",J48="ID重複",D48=""),"",IF(K48="時間重複","重複を先に修正",IF(H48="","当日初回",IF(OR(NOT(ISNUMBER(G48)),G48&lt;0),"移動分を入力",IF(I48&lt;G48,"移動時間不足","移動時間あり")))))</x:f>
      </x:c>
    </x:row>
    <x:row r="49" ht="27" customHeight="1">
      <x:c r="A49" s="10"/>
      <x:c r="B49" s="8"/>
      <x:c r="C49" s="8"/>
      <x:c r="D49" s="8"/>
      <x:c r="E49" s="11"/>
      <x:c r="F49" s="11"/>
      <x:c r="G49" s="13"/>
      <x:c r="H49" s="12" t="str">
        <x:f>IF(OR(COUNTA(A49:G49)=0,OR(NOT(ISNUMBER(A49)),B49="",C49="",NOT(ISNUMBER(E49)),NOT(ISNUMBER(F49)),E49&lt;0,F49&gt;=1,F49&lt;=E49),D49=""),"",IF(COUNTIFS($A$8:$A$107,A49,$D$8:$D$107,D49,$E$8:$E$107,"&lt;"&amp;E49)=0,"",_xlfn.MAXIFS($F$8:$F$107,$A$8:$A$107,A49,$D$8:$D$107,D49,$E$8:$E$107,"&lt;"&amp;E49)))</x:f>
      </x:c>
      <x:c r="I49" s="14" t="str">
        <x:f>IF(H49="","",ROUND((E49-H49)*1440,8))</x:f>
      </x:c>
      <x:c r="J49" s="9" t="str">
        <x:f>IF(COUNTA(A49:G49)=0,"",IF(OR(NOT(ISNUMBER(A49)),B49="",C49="",NOT(ISNUMBER(E49)),NOT(ISNUMBER(F49)),E49&lt;0,F49&gt;=1,F49&lt;=E49),"入力確認",IF(COUNTIF($B$8:$B$107,B49)&gt;1,"ID重複",IF(D49="","未割当","割当済"))))</x:f>
      </x:c>
      <x:c r="K49" s="9" t="str">
        <x:f>IF(OR(J49="",J49="入力確認",J49="ID重複",D49=""),"",IF(COUNTIFS($A$8:$A$107,A49,$D$8:$D$107,D49,$E$8:$E$107,"&lt;"&amp;F49,$F$8:$F$107,"&gt;"&amp;E49)&gt;1,"時間重複","重複なし"))</x:f>
      </x:c>
      <x:c r="L49" s="9" t="str">
        <x:f>IF(OR(J49="",J49="入力確認",J49="ID重複",D49=""),"",IF(K49="時間重複","重複を先に修正",IF(H49="","当日初回",IF(OR(NOT(ISNUMBER(G49)),G49&lt;0),"移動分を入力",IF(I49&lt;G49,"移動時間不足","移動時間あり")))))</x:f>
      </x:c>
    </x:row>
    <x:row r="50" ht="27" customHeight="1">
      <x:c r="A50" s="10"/>
      <x:c r="B50" s="8"/>
      <x:c r="C50" s="8"/>
      <x:c r="D50" s="8"/>
      <x:c r="E50" s="11"/>
      <x:c r="F50" s="11"/>
      <x:c r="G50" s="13"/>
      <x:c r="H50" s="12" t="str">
        <x:f>IF(OR(COUNTA(A50:G50)=0,OR(NOT(ISNUMBER(A50)),B50="",C50="",NOT(ISNUMBER(E50)),NOT(ISNUMBER(F50)),E50&lt;0,F50&gt;=1,F50&lt;=E50),D50=""),"",IF(COUNTIFS($A$8:$A$107,A50,$D$8:$D$107,D50,$E$8:$E$107,"&lt;"&amp;E50)=0,"",_xlfn.MAXIFS($F$8:$F$107,$A$8:$A$107,A50,$D$8:$D$107,D50,$E$8:$E$107,"&lt;"&amp;E50)))</x:f>
      </x:c>
      <x:c r="I50" s="14" t="str">
        <x:f>IF(H50="","",ROUND((E50-H50)*1440,8))</x:f>
      </x:c>
      <x:c r="J50" s="9" t="str">
        <x:f>IF(COUNTA(A50:G50)=0,"",IF(OR(NOT(ISNUMBER(A50)),B50="",C50="",NOT(ISNUMBER(E50)),NOT(ISNUMBER(F50)),E50&lt;0,F50&gt;=1,F50&lt;=E50),"入力確認",IF(COUNTIF($B$8:$B$107,B50)&gt;1,"ID重複",IF(D50="","未割当","割当済"))))</x:f>
      </x:c>
      <x:c r="K50" s="9" t="str">
        <x:f>IF(OR(J50="",J50="入力確認",J50="ID重複",D50=""),"",IF(COUNTIFS($A$8:$A$107,A50,$D$8:$D$107,D50,$E$8:$E$107,"&lt;"&amp;F50,$F$8:$F$107,"&gt;"&amp;E50)&gt;1,"時間重複","重複なし"))</x:f>
      </x:c>
      <x:c r="L50" s="9" t="str">
        <x:f>IF(OR(J50="",J50="入力確認",J50="ID重複",D50=""),"",IF(K50="時間重複","重複を先に修正",IF(H50="","当日初回",IF(OR(NOT(ISNUMBER(G50)),G50&lt;0),"移動分を入力",IF(I50&lt;G50,"移動時間不足","移動時間あり")))))</x:f>
      </x:c>
    </x:row>
    <x:row r="51" ht="27" customHeight="1">
      <x:c r="A51" s="10"/>
      <x:c r="B51" s="8"/>
      <x:c r="C51" s="8"/>
      <x:c r="D51" s="8"/>
      <x:c r="E51" s="11"/>
      <x:c r="F51" s="11"/>
      <x:c r="G51" s="13"/>
      <x:c r="H51" s="12" t="str">
        <x:f>IF(OR(COUNTA(A51:G51)=0,OR(NOT(ISNUMBER(A51)),B51="",C51="",NOT(ISNUMBER(E51)),NOT(ISNUMBER(F51)),E51&lt;0,F51&gt;=1,F51&lt;=E51),D51=""),"",IF(COUNTIFS($A$8:$A$107,A51,$D$8:$D$107,D51,$E$8:$E$107,"&lt;"&amp;E51)=0,"",_xlfn.MAXIFS($F$8:$F$107,$A$8:$A$107,A51,$D$8:$D$107,D51,$E$8:$E$107,"&lt;"&amp;E51)))</x:f>
      </x:c>
      <x:c r="I51" s="14" t="str">
        <x:f>IF(H51="","",ROUND((E51-H51)*1440,8))</x:f>
      </x:c>
      <x:c r="J51" s="9" t="str">
        <x:f>IF(COUNTA(A51:G51)=0,"",IF(OR(NOT(ISNUMBER(A51)),B51="",C51="",NOT(ISNUMBER(E51)),NOT(ISNUMBER(F51)),E51&lt;0,F51&gt;=1,F51&lt;=E51),"入力確認",IF(COUNTIF($B$8:$B$107,B51)&gt;1,"ID重複",IF(D51="","未割当","割当済"))))</x:f>
      </x:c>
      <x:c r="K51" s="9" t="str">
        <x:f>IF(OR(J51="",J51="入力確認",J51="ID重複",D51=""),"",IF(COUNTIFS($A$8:$A$107,A51,$D$8:$D$107,D51,$E$8:$E$107,"&lt;"&amp;F51,$F$8:$F$107,"&gt;"&amp;E51)&gt;1,"時間重複","重複なし"))</x:f>
      </x:c>
      <x:c r="L51" s="9" t="str">
        <x:f>IF(OR(J51="",J51="入力確認",J51="ID重複",D51=""),"",IF(K51="時間重複","重複を先に修正",IF(H51="","当日初回",IF(OR(NOT(ISNUMBER(G51)),G51&lt;0),"移動分を入力",IF(I51&lt;G51,"移動時間不足","移動時間あり")))))</x:f>
      </x:c>
    </x:row>
    <x:row r="52" ht="27" customHeight="1">
      <x:c r="A52" s="10"/>
      <x:c r="B52" s="8"/>
      <x:c r="C52" s="8"/>
      <x:c r="D52" s="8"/>
      <x:c r="E52" s="11"/>
      <x:c r="F52" s="11"/>
      <x:c r="G52" s="13"/>
      <x:c r="H52" s="12" t="str">
        <x:f>IF(OR(COUNTA(A52:G52)=0,OR(NOT(ISNUMBER(A52)),B52="",C52="",NOT(ISNUMBER(E52)),NOT(ISNUMBER(F52)),E52&lt;0,F52&gt;=1,F52&lt;=E52),D52=""),"",IF(COUNTIFS($A$8:$A$107,A52,$D$8:$D$107,D52,$E$8:$E$107,"&lt;"&amp;E52)=0,"",_xlfn.MAXIFS($F$8:$F$107,$A$8:$A$107,A52,$D$8:$D$107,D52,$E$8:$E$107,"&lt;"&amp;E52)))</x:f>
      </x:c>
      <x:c r="I52" s="14" t="str">
        <x:f>IF(H52="","",ROUND((E52-H52)*1440,8))</x:f>
      </x:c>
      <x:c r="J52" s="9" t="str">
        <x:f>IF(COUNTA(A52:G52)=0,"",IF(OR(NOT(ISNUMBER(A52)),B52="",C52="",NOT(ISNUMBER(E52)),NOT(ISNUMBER(F52)),E52&lt;0,F52&gt;=1,F52&lt;=E52),"入力確認",IF(COUNTIF($B$8:$B$107,B52)&gt;1,"ID重複",IF(D52="","未割当","割当済"))))</x:f>
      </x:c>
      <x:c r="K52" s="9" t="str">
        <x:f>IF(OR(J52="",J52="入力確認",J52="ID重複",D52=""),"",IF(COUNTIFS($A$8:$A$107,A52,$D$8:$D$107,D52,$E$8:$E$107,"&lt;"&amp;F52,$F$8:$F$107,"&gt;"&amp;E52)&gt;1,"時間重複","重複なし"))</x:f>
      </x:c>
      <x:c r="L52" s="9" t="str">
        <x:f>IF(OR(J52="",J52="入力確認",J52="ID重複",D52=""),"",IF(K52="時間重複","重複を先に修正",IF(H52="","当日初回",IF(OR(NOT(ISNUMBER(G52)),G52&lt;0),"移動分を入力",IF(I52&lt;G52,"移動時間不足","移動時間あり")))))</x:f>
      </x:c>
    </x:row>
    <x:row r="53" ht="27" customHeight="1">
      <x:c r="A53" s="10"/>
      <x:c r="B53" s="8"/>
      <x:c r="C53" s="8"/>
      <x:c r="D53" s="8"/>
      <x:c r="E53" s="11"/>
      <x:c r="F53" s="11"/>
      <x:c r="G53" s="13"/>
      <x:c r="H53" s="12" t="str">
        <x:f>IF(OR(COUNTA(A53:G53)=0,OR(NOT(ISNUMBER(A53)),B53="",C53="",NOT(ISNUMBER(E53)),NOT(ISNUMBER(F53)),E53&lt;0,F53&gt;=1,F53&lt;=E53),D53=""),"",IF(COUNTIFS($A$8:$A$107,A53,$D$8:$D$107,D53,$E$8:$E$107,"&lt;"&amp;E53)=0,"",_xlfn.MAXIFS($F$8:$F$107,$A$8:$A$107,A53,$D$8:$D$107,D53,$E$8:$E$107,"&lt;"&amp;E53)))</x:f>
      </x:c>
      <x:c r="I53" s="14" t="str">
        <x:f>IF(H53="","",ROUND((E53-H53)*1440,8))</x:f>
      </x:c>
      <x:c r="J53" s="9" t="str">
        <x:f>IF(COUNTA(A53:G53)=0,"",IF(OR(NOT(ISNUMBER(A53)),B53="",C53="",NOT(ISNUMBER(E53)),NOT(ISNUMBER(F53)),E53&lt;0,F53&gt;=1,F53&lt;=E53),"入力確認",IF(COUNTIF($B$8:$B$107,B53)&gt;1,"ID重複",IF(D53="","未割当","割当済"))))</x:f>
      </x:c>
      <x:c r="K53" s="9" t="str">
        <x:f>IF(OR(J53="",J53="入力確認",J53="ID重複",D53=""),"",IF(COUNTIFS($A$8:$A$107,A53,$D$8:$D$107,D53,$E$8:$E$107,"&lt;"&amp;F53,$F$8:$F$107,"&gt;"&amp;E53)&gt;1,"時間重複","重複なし"))</x:f>
      </x:c>
      <x:c r="L53" s="9" t="str">
        <x:f>IF(OR(J53="",J53="入力確認",J53="ID重複",D53=""),"",IF(K53="時間重複","重複を先に修正",IF(H53="","当日初回",IF(OR(NOT(ISNUMBER(G53)),G53&lt;0),"移動分を入力",IF(I53&lt;G53,"移動時間不足","移動時間あり")))))</x:f>
      </x:c>
    </x:row>
    <x:row r="54" ht="27" customHeight="1">
      <x:c r="A54" s="10"/>
      <x:c r="B54" s="8"/>
      <x:c r="C54" s="8"/>
      <x:c r="D54" s="8"/>
      <x:c r="E54" s="11"/>
      <x:c r="F54" s="11"/>
      <x:c r="G54" s="13"/>
      <x:c r="H54" s="12" t="str">
        <x:f>IF(OR(COUNTA(A54:G54)=0,OR(NOT(ISNUMBER(A54)),B54="",C54="",NOT(ISNUMBER(E54)),NOT(ISNUMBER(F54)),E54&lt;0,F54&gt;=1,F54&lt;=E54),D54=""),"",IF(COUNTIFS($A$8:$A$107,A54,$D$8:$D$107,D54,$E$8:$E$107,"&lt;"&amp;E54)=0,"",_xlfn.MAXIFS($F$8:$F$107,$A$8:$A$107,A54,$D$8:$D$107,D54,$E$8:$E$107,"&lt;"&amp;E54)))</x:f>
      </x:c>
      <x:c r="I54" s="14" t="str">
        <x:f>IF(H54="","",ROUND((E54-H54)*1440,8))</x:f>
      </x:c>
      <x:c r="J54" s="9" t="str">
        <x:f>IF(COUNTA(A54:G54)=0,"",IF(OR(NOT(ISNUMBER(A54)),B54="",C54="",NOT(ISNUMBER(E54)),NOT(ISNUMBER(F54)),E54&lt;0,F54&gt;=1,F54&lt;=E54),"入力確認",IF(COUNTIF($B$8:$B$107,B54)&gt;1,"ID重複",IF(D54="","未割当","割当済"))))</x:f>
      </x:c>
      <x:c r="K54" s="9" t="str">
        <x:f>IF(OR(J54="",J54="入力確認",J54="ID重複",D54=""),"",IF(COUNTIFS($A$8:$A$107,A54,$D$8:$D$107,D54,$E$8:$E$107,"&lt;"&amp;F54,$F$8:$F$107,"&gt;"&amp;E54)&gt;1,"時間重複","重複なし"))</x:f>
      </x:c>
      <x:c r="L54" s="9" t="str">
        <x:f>IF(OR(J54="",J54="入力確認",J54="ID重複",D54=""),"",IF(K54="時間重複","重複を先に修正",IF(H54="","当日初回",IF(OR(NOT(ISNUMBER(G54)),G54&lt;0),"移動分を入力",IF(I54&lt;G54,"移動時間不足","移動時間あり")))))</x:f>
      </x:c>
    </x:row>
    <x:row r="55" ht="27" customHeight="1">
      <x:c r="A55" s="10"/>
      <x:c r="B55" s="8"/>
      <x:c r="C55" s="8"/>
      <x:c r="D55" s="8"/>
      <x:c r="E55" s="11"/>
      <x:c r="F55" s="11"/>
      <x:c r="G55" s="13"/>
      <x:c r="H55" s="12" t="str">
        <x:f>IF(OR(COUNTA(A55:G55)=0,OR(NOT(ISNUMBER(A55)),B55="",C55="",NOT(ISNUMBER(E55)),NOT(ISNUMBER(F55)),E55&lt;0,F55&gt;=1,F55&lt;=E55),D55=""),"",IF(COUNTIFS($A$8:$A$107,A55,$D$8:$D$107,D55,$E$8:$E$107,"&lt;"&amp;E55)=0,"",_xlfn.MAXIFS($F$8:$F$107,$A$8:$A$107,A55,$D$8:$D$107,D55,$E$8:$E$107,"&lt;"&amp;E55)))</x:f>
      </x:c>
      <x:c r="I55" s="14" t="str">
        <x:f>IF(H55="","",ROUND((E55-H55)*1440,8))</x:f>
      </x:c>
      <x:c r="J55" s="9" t="str">
        <x:f>IF(COUNTA(A55:G55)=0,"",IF(OR(NOT(ISNUMBER(A55)),B55="",C55="",NOT(ISNUMBER(E55)),NOT(ISNUMBER(F55)),E55&lt;0,F55&gt;=1,F55&lt;=E55),"入力確認",IF(COUNTIF($B$8:$B$107,B55)&gt;1,"ID重複",IF(D55="","未割当","割当済"))))</x:f>
      </x:c>
      <x:c r="K55" s="9" t="str">
        <x:f>IF(OR(J55="",J55="入力確認",J55="ID重複",D55=""),"",IF(COUNTIFS($A$8:$A$107,A55,$D$8:$D$107,D55,$E$8:$E$107,"&lt;"&amp;F55,$F$8:$F$107,"&gt;"&amp;E55)&gt;1,"時間重複","重複なし"))</x:f>
      </x:c>
      <x:c r="L55" s="9" t="str">
        <x:f>IF(OR(J55="",J55="入力確認",J55="ID重複",D55=""),"",IF(K55="時間重複","重複を先に修正",IF(H55="","当日初回",IF(OR(NOT(ISNUMBER(G55)),G55&lt;0),"移動分を入力",IF(I55&lt;G55,"移動時間不足","移動時間あり")))))</x:f>
      </x:c>
    </x:row>
    <x:row r="56" ht="27" customHeight="1">
      <x:c r="A56" s="10"/>
      <x:c r="B56" s="8"/>
      <x:c r="C56" s="8"/>
      <x:c r="D56" s="8"/>
      <x:c r="E56" s="11"/>
      <x:c r="F56" s="11"/>
      <x:c r="G56" s="13"/>
      <x:c r="H56" s="12" t="str">
        <x:f>IF(OR(COUNTA(A56:G56)=0,OR(NOT(ISNUMBER(A56)),B56="",C56="",NOT(ISNUMBER(E56)),NOT(ISNUMBER(F56)),E56&lt;0,F56&gt;=1,F56&lt;=E56),D56=""),"",IF(COUNTIFS($A$8:$A$107,A56,$D$8:$D$107,D56,$E$8:$E$107,"&lt;"&amp;E56)=0,"",_xlfn.MAXIFS($F$8:$F$107,$A$8:$A$107,A56,$D$8:$D$107,D56,$E$8:$E$107,"&lt;"&amp;E56)))</x:f>
      </x:c>
      <x:c r="I56" s="14" t="str">
        <x:f>IF(H56="","",ROUND((E56-H56)*1440,8))</x:f>
      </x:c>
      <x:c r="J56" s="9" t="str">
        <x:f>IF(COUNTA(A56:G56)=0,"",IF(OR(NOT(ISNUMBER(A56)),B56="",C56="",NOT(ISNUMBER(E56)),NOT(ISNUMBER(F56)),E56&lt;0,F56&gt;=1,F56&lt;=E56),"入力確認",IF(COUNTIF($B$8:$B$107,B56)&gt;1,"ID重複",IF(D56="","未割当","割当済"))))</x:f>
      </x:c>
      <x:c r="K56" s="9" t="str">
        <x:f>IF(OR(J56="",J56="入力確認",J56="ID重複",D56=""),"",IF(COUNTIFS($A$8:$A$107,A56,$D$8:$D$107,D56,$E$8:$E$107,"&lt;"&amp;F56,$F$8:$F$107,"&gt;"&amp;E56)&gt;1,"時間重複","重複なし"))</x:f>
      </x:c>
      <x:c r="L56" s="9" t="str">
        <x:f>IF(OR(J56="",J56="入力確認",J56="ID重複",D56=""),"",IF(K56="時間重複","重複を先に修正",IF(H56="","当日初回",IF(OR(NOT(ISNUMBER(G56)),G56&lt;0),"移動分を入力",IF(I56&lt;G56,"移動時間不足","移動時間あり")))))</x:f>
      </x:c>
    </x:row>
    <x:row r="57" ht="27" customHeight="1">
      <x:c r="A57" s="10"/>
      <x:c r="B57" s="8"/>
      <x:c r="C57" s="8"/>
      <x:c r="D57" s="8"/>
      <x:c r="E57" s="11"/>
      <x:c r="F57" s="11"/>
      <x:c r="G57" s="13"/>
      <x:c r="H57" s="12" t="str">
        <x:f>IF(OR(COUNTA(A57:G57)=0,OR(NOT(ISNUMBER(A57)),B57="",C57="",NOT(ISNUMBER(E57)),NOT(ISNUMBER(F57)),E57&lt;0,F57&gt;=1,F57&lt;=E57),D57=""),"",IF(COUNTIFS($A$8:$A$107,A57,$D$8:$D$107,D57,$E$8:$E$107,"&lt;"&amp;E57)=0,"",_xlfn.MAXIFS($F$8:$F$107,$A$8:$A$107,A57,$D$8:$D$107,D57,$E$8:$E$107,"&lt;"&amp;E57)))</x:f>
      </x:c>
      <x:c r="I57" s="14" t="str">
        <x:f>IF(H57="","",ROUND((E57-H57)*1440,8))</x:f>
      </x:c>
      <x:c r="J57" s="9" t="str">
        <x:f>IF(COUNTA(A57:G57)=0,"",IF(OR(NOT(ISNUMBER(A57)),B57="",C57="",NOT(ISNUMBER(E57)),NOT(ISNUMBER(F57)),E57&lt;0,F57&gt;=1,F57&lt;=E57),"入力確認",IF(COUNTIF($B$8:$B$107,B57)&gt;1,"ID重複",IF(D57="","未割当","割当済"))))</x:f>
      </x:c>
      <x:c r="K57" s="9" t="str">
        <x:f>IF(OR(J57="",J57="入力確認",J57="ID重複",D57=""),"",IF(COUNTIFS($A$8:$A$107,A57,$D$8:$D$107,D57,$E$8:$E$107,"&lt;"&amp;F57,$F$8:$F$107,"&gt;"&amp;E57)&gt;1,"時間重複","重複なし"))</x:f>
      </x:c>
      <x:c r="L57" s="9" t="str">
        <x:f>IF(OR(J57="",J57="入力確認",J57="ID重複",D57=""),"",IF(K57="時間重複","重複を先に修正",IF(H57="","当日初回",IF(OR(NOT(ISNUMBER(G57)),G57&lt;0),"移動分を入力",IF(I57&lt;G57,"移動時間不足","移動時間あり")))))</x:f>
      </x:c>
    </x:row>
    <x:row r="58" ht="27" customHeight="1">
      <x:c r="A58" s="10"/>
      <x:c r="B58" s="8"/>
      <x:c r="C58" s="8"/>
      <x:c r="D58" s="8"/>
      <x:c r="E58" s="11"/>
      <x:c r="F58" s="11"/>
      <x:c r="G58" s="13"/>
      <x:c r="H58" s="12" t="str">
        <x:f>IF(OR(COUNTA(A58:G58)=0,OR(NOT(ISNUMBER(A58)),B58="",C58="",NOT(ISNUMBER(E58)),NOT(ISNUMBER(F58)),E58&lt;0,F58&gt;=1,F58&lt;=E58),D58=""),"",IF(COUNTIFS($A$8:$A$107,A58,$D$8:$D$107,D58,$E$8:$E$107,"&lt;"&amp;E58)=0,"",_xlfn.MAXIFS($F$8:$F$107,$A$8:$A$107,A58,$D$8:$D$107,D58,$E$8:$E$107,"&lt;"&amp;E58)))</x:f>
      </x:c>
      <x:c r="I58" s="14" t="str">
        <x:f>IF(H58="","",ROUND((E58-H58)*1440,8))</x:f>
      </x:c>
      <x:c r="J58" s="9" t="str">
        <x:f>IF(COUNTA(A58:G58)=0,"",IF(OR(NOT(ISNUMBER(A58)),B58="",C58="",NOT(ISNUMBER(E58)),NOT(ISNUMBER(F58)),E58&lt;0,F58&gt;=1,F58&lt;=E58),"入力確認",IF(COUNTIF($B$8:$B$107,B58)&gt;1,"ID重複",IF(D58="","未割当","割当済"))))</x:f>
      </x:c>
      <x:c r="K58" s="9" t="str">
        <x:f>IF(OR(J58="",J58="入力確認",J58="ID重複",D58=""),"",IF(COUNTIFS($A$8:$A$107,A58,$D$8:$D$107,D58,$E$8:$E$107,"&lt;"&amp;F58,$F$8:$F$107,"&gt;"&amp;E58)&gt;1,"時間重複","重複なし"))</x:f>
      </x:c>
      <x:c r="L58" s="9" t="str">
        <x:f>IF(OR(J58="",J58="入力確認",J58="ID重複",D58=""),"",IF(K58="時間重複","重複を先に修正",IF(H58="","当日初回",IF(OR(NOT(ISNUMBER(G58)),G58&lt;0),"移動分を入力",IF(I58&lt;G58,"移動時間不足","移動時間あり")))))</x:f>
      </x:c>
    </x:row>
    <x:row r="59" ht="27" customHeight="1">
      <x:c r="A59" s="10"/>
      <x:c r="B59" s="8"/>
      <x:c r="C59" s="8"/>
      <x:c r="D59" s="8"/>
      <x:c r="E59" s="11"/>
      <x:c r="F59" s="11"/>
      <x:c r="G59" s="13"/>
      <x:c r="H59" s="12" t="str">
        <x:f>IF(OR(COUNTA(A59:G59)=0,OR(NOT(ISNUMBER(A59)),B59="",C59="",NOT(ISNUMBER(E59)),NOT(ISNUMBER(F59)),E59&lt;0,F59&gt;=1,F59&lt;=E59),D59=""),"",IF(COUNTIFS($A$8:$A$107,A59,$D$8:$D$107,D59,$E$8:$E$107,"&lt;"&amp;E59)=0,"",_xlfn.MAXIFS($F$8:$F$107,$A$8:$A$107,A59,$D$8:$D$107,D59,$E$8:$E$107,"&lt;"&amp;E59)))</x:f>
      </x:c>
      <x:c r="I59" s="14" t="str">
        <x:f>IF(H59="","",ROUND((E59-H59)*1440,8))</x:f>
      </x:c>
      <x:c r="J59" s="9" t="str">
        <x:f>IF(COUNTA(A59:G59)=0,"",IF(OR(NOT(ISNUMBER(A59)),B59="",C59="",NOT(ISNUMBER(E59)),NOT(ISNUMBER(F59)),E59&lt;0,F59&gt;=1,F59&lt;=E59),"入力確認",IF(COUNTIF($B$8:$B$107,B59)&gt;1,"ID重複",IF(D59="","未割当","割当済"))))</x:f>
      </x:c>
      <x:c r="K59" s="9" t="str">
        <x:f>IF(OR(J59="",J59="入力確認",J59="ID重複",D59=""),"",IF(COUNTIFS($A$8:$A$107,A59,$D$8:$D$107,D59,$E$8:$E$107,"&lt;"&amp;F59,$F$8:$F$107,"&gt;"&amp;E59)&gt;1,"時間重複","重複なし"))</x:f>
      </x:c>
      <x:c r="L59" s="9" t="str">
        <x:f>IF(OR(J59="",J59="入力確認",J59="ID重複",D59=""),"",IF(K59="時間重複","重複を先に修正",IF(H59="","当日初回",IF(OR(NOT(ISNUMBER(G59)),G59&lt;0),"移動分を入力",IF(I59&lt;G59,"移動時間不足","移動時間あり")))))</x:f>
      </x:c>
    </x:row>
    <x:row r="60" ht="27" customHeight="1">
      <x:c r="A60" s="10"/>
      <x:c r="B60" s="8"/>
      <x:c r="C60" s="8"/>
      <x:c r="D60" s="8"/>
      <x:c r="E60" s="11"/>
      <x:c r="F60" s="11"/>
      <x:c r="G60" s="13"/>
      <x:c r="H60" s="12" t="str">
        <x:f>IF(OR(COUNTA(A60:G60)=0,OR(NOT(ISNUMBER(A60)),B60="",C60="",NOT(ISNUMBER(E60)),NOT(ISNUMBER(F60)),E60&lt;0,F60&gt;=1,F60&lt;=E60),D60=""),"",IF(COUNTIFS($A$8:$A$107,A60,$D$8:$D$107,D60,$E$8:$E$107,"&lt;"&amp;E60)=0,"",_xlfn.MAXIFS($F$8:$F$107,$A$8:$A$107,A60,$D$8:$D$107,D60,$E$8:$E$107,"&lt;"&amp;E60)))</x:f>
      </x:c>
      <x:c r="I60" s="14" t="str">
        <x:f>IF(H60="","",ROUND((E60-H60)*1440,8))</x:f>
      </x:c>
      <x:c r="J60" s="9" t="str">
        <x:f>IF(COUNTA(A60:G60)=0,"",IF(OR(NOT(ISNUMBER(A60)),B60="",C60="",NOT(ISNUMBER(E60)),NOT(ISNUMBER(F60)),E60&lt;0,F60&gt;=1,F60&lt;=E60),"入力確認",IF(COUNTIF($B$8:$B$107,B60)&gt;1,"ID重複",IF(D60="","未割当","割当済"))))</x:f>
      </x:c>
      <x:c r="K60" s="9" t="str">
        <x:f>IF(OR(J60="",J60="入力確認",J60="ID重複",D60=""),"",IF(COUNTIFS($A$8:$A$107,A60,$D$8:$D$107,D60,$E$8:$E$107,"&lt;"&amp;F60,$F$8:$F$107,"&gt;"&amp;E60)&gt;1,"時間重複","重複なし"))</x:f>
      </x:c>
      <x:c r="L60" s="9" t="str">
        <x:f>IF(OR(J60="",J60="入力確認",J60="ID重複",D60=""),"",IF(K60="時間重複","重複を先に修正",IF(H60="","当日初回",IF(OR(NOT(ISNUMBER(G60)),G60&lt;0),"移動分を入力",IF(I60&lt;G60,"移動時間不足","移動時間あり")))))</x:f>
      </x:c>
    </x:row>
    <x:row r="61" ht="27" customHeight="1">
      <x:c r="A61" s="10"/>
      <x:c r="B61" s="8"/>
      <x:c r="C61" s="8"/>
      <x:c r="D61" s="8"/>
      <x:c r="E61" s="11"/>
      <x:c r="F61" s="11"/>
      <x:c r="G61" s="13"/>
      <x:c r="H61" s="12" t="str">
        <x:f>IF(OR(COUNTA(A61:G61)=0,OR(NOT(ISNUMBER(A61)),B61="",C61="",NOT(ISNUMBER(E61)),NOT(ISNUMBER(F61)),E61&lt;0,F61&gt;=1,F61&lt;=E61),D61=""),"",IF(COUNTIFS($A$8:$A$107,A61,$D$8:$D$107,D61,$E$8:$E$107,"&lt;"&amp;E61)=0,"",_xlfn.MAXIFS($F$8:$F$107,$A$8:$A$107,A61,$D$8:$D$107,D61,$E$8:$E$107,"&lt;"&amp;E61)))</x:f>
      </x:c>
      <x:c r="I61" s="14" t="str">
        <x:f>IF(H61="","",ROUND((E61-H61)*1440,8))</x:f>
      </x:c>
      <x:c r="J61" s="9" t="str">
        <x:f>IF(COUNTA(A61:G61)=0,"",IF(OR(NOT(ISNUMBER(A61)),B61="",C61="",NOT(ISNUMBER(E61)),NOT(ISNUMBER(F61)),E61&lt;0,F61&gt;=1,F61&lt;=E61),"入力確認",IF(COUNTIF($B$8:$B$107,B61)&gt;1,"ID重複",IF(D61="","未割当","割当済"))))</x:f>
      </x:c>
      <x:c r="K61" s="9" t="str">
        <x:f>IF(OR(J61="",J61="入力確認",J61="ID重複",D61=""),"",IF(COUNTIFS($A$8:$A$107,A61,$D$8:$D$107,D61,$E$8:$E$107,"&lt;"&amp;F61,$F$8:$F$107,"&gt;"&amp;E61)&gt;1,"時間重複","重複なし"))</x:f>
      </x:c>
      <x:c r="L61" s="9" t="str">
        <x:f>IF(OR(J61="",J61="入力確認",J61="ID重複",D61=""),"",IF(K61="時間重複","重複を先に修正",IF(H61="","当日初回",IF(OR(NOT(ISNUMBER(G61)),G61&lt;0),"移動分を入力",IF(I61&lt;G61,"移動時間不足","移動時間あり")))))</x:f>
      </x:c>
    </x:row>
    <x:row r="62" ht="27" customHeight="1">
      <x:c r="A62" s="10"/>
      <x:c r="B62" s="8"/>
      <x:c r="C62" s="8"/>
      <x:c r="D62" s="8"/>
      <x:c r="E62" s="11"/>
      <x:c r="F62" s="11"/>
      <x:c r="G62" s="13"/>
      <x:c r="H62" s="12" t="str">
        <x:f>IF(OR(COUNTA(A62:G62)=0,OR(NOT(ISNUMBER(A62)),B62="",C62="",NOT(ISNUMBER(E62)),NOT(ISNUMBER(F62)),E62&lt;0,F62&gt;=1,F62&lt;=E62),D62=""),"",IF(COUNTIFS($A$8:$A$107,A62,$D$8:$D$107,D62,$E$8:$E$107,"&lt;"&amp;E62)=0,"",_xlfn.MAXIFS($F$8:$F$107,$A$8:$A$107,A62,$D$8:$D$107,D62,$E$8:$E$107,"&lt;"&amp;E62)))</x:f>
      </x:c>
      <x:c r="I62" s="14" t="str">
        <x:f>IF(H62="","",ROUND((E62-H62)*1440,8))</x:f>
      </x:c>
      <x:c r="J62" s="9" t="str">
        <x:f>IF(COUNTA(A62:G62)=0,"",IF(OR(NOT(ISNUMBER(A62)),B62="",C62="",NOT(ISNUMBER(E62)),NOT(ISNUMBER(F62)),E62&lt;0,F62&gt;=1,F62&lt;=E62),"入力確認",IF(COUNTIF($B$8:$B$107,B62)&gt;1,"ID重複",IF(D62="","未割当","割当済"))))</x:f>
      </x:c>
      <x:c r="K62" s="9" t="str">
        <x:f>IF(OR(J62="",J62="入力確認",J62="ID重複",D62=""),"",IF(COUNTIFS($A$8:$A$107,A62,$D$8:$D$107,D62,$E$8:$E$107,"&lt;"&amp;F62,$F$8:$F$107,"&gt;"&amp;E62)&gt;1,"時間重複","重複なし"))</x:f>
      </x:c>
      <x:c r="L62" s="9" t="str">
        <x:f>IF(OR(J62="",J62="入力確認",J62="ID重複",D62=""),"",IF(K62="時間重複","重複を先に修正",IF(H62="","当日初回",IF(OR(NOT(ISNUMBER(G62)),G62&lt;0),"移動分を入力",IF(I62&lt;G62,"移動時間不足","移動時間あり")))))</x:f>
      </x:c>
    </x:row>
    <x:row r="63" ht="27" customHeight="1">
      <x:c r="A63" s="10"/>
      <x:c r="B63" s="8"/>
      <x:c r="C63" s="8"/>
      <x:c r="D63" s="8"/>
      <x:c r="E63" s="11"/>
      <x:c r="F63" s="11"/>
      <x:c r="G63" s="13"/>
      <x:c r="H63" s="12" t="str">
        <x:f>IF(OR(COUNTA(A63:G63)=0,OR(NOT(ISNUMBER(A63)),B63="",C63="",NOT(ISNUMBER(E63)),NOT(ISNUMBER(F63)),E63&lt;0,F63&gt;=1,F63&lt;=E63),D63=""),"",IF(COUNTIFS($A$8:$A$107,A63,$D$8:$D$107,D63,$E$8:$E$107,"&lt;"&amp;E63)=0,"",_xlfn.MAXIFS($F$8:$F$107,$A$8:$A$107,A63,$D$8:$D$107,D63,$E$8:$E$107,"&lt;"&amp;E63)))</x:f>
      </x:c>
      <x:c r="I63" s="14" t="str">
        <x:f>IF(H63="","",ROUND((E63-H63)*1440,8))</x:f>
      </x:c>
      <x:c r="J63" s="9" t="str">
        <x:f>IF(COUNTA(A63:G63)=0,"",IF(OR(NOT(ISNUMBER(A63)),B63="",C63="",NOT(ISNUMBER(E63)),NOT(ISNUMBER(F63)),E63&lt;0,F63&gt;=1,F63&lt;=E63),"入力確認",IF(COUNTIF($B$8:$B$107,B63)&gt;1,"ID重複",IF(D63="","未割当","割当済"))))</x:f>
      </x:c>
      <x:c r="K63" s="9" t="str">
        <x:f>IF(OR(J63="",J63="入力確認",J63="ID重複",D63=""),"",IF(COUNTIFS($A$8:$A$107,A63,$D$8:$D$107,D63,$E$8:$E$107,"&lt;"&amp;F63,$F$8:$F$107,"&gt;"&amp;E63)&gt;1,"時間重複","重複なし"))</x:f>
      </x:c>
      <x:c r="L63" s="9" t="str">
        <x:f>IF(OR(J63="",J63="入力確認",J63="ID重複",D63=""),"",IF(K63="時間重複","重複を先に修正",IF(H63="","当日初回",IF(OR(NOT(ISNUMBER(G63)),G63&lt;0),"移動分を入力",IF(I63&lt;G63,"移動時間不足","移動時間あり")))))</x:f>
      </x:c>
    </x:row>
    <x:row r="64" ht="27" customHeight="1">
      <x:c r="A64" s="10"/>
      <x:c r="B64" s="8"/>
      <x:c r="C64" s="8"/>
      <x:c r="D64" s="8"/>
      <x:c r="E64" s="11"/>
      <x:c r="F64" s="11"/>
      <x:c r="G64" s="13"/>
      <x:c r="H64" s="12" t="str">
        <x:f>IF(OR(COUNTA(A64:G64)=0,OR(NOT(ISNUMBER(A64)),B64="",C64="",NOT(ISNUMBER(E64)),NOT(ISNUMBER(F64)),E64&lt;0,F64&gt;=1,F64&lt;=E64),D64=""),"",IF(COUNTIFS($A$8:$A$107,A64,$D$8:$D$107,D64,$E$8:$E$107,"&lt;"&amp;E64)=0,"",_xlfn.MAXIFS($F$8:$F$107,$A$8:$A$107,A64,$D$8:$D$107,D64,$E$8:$E$107,"&lt;"&amp;E64)))</x:f>
      </x:c>
      <x:c r="I64" s="14" t="str">
        <x:f>IF(H64="","",ROUND((E64-H64)*1440,8))</x:f>
      </x:c>
      <x:c r="J64" s="9" t="str">
        <x:f>IF(COUNTA(A64:G64)=0,"",IF(OR(NOT(ISNUMBER(A64)),B64="",C64="",NOT(ISNUMBER(E64)),NOT(ISNUMBER(F64)),E64&lt;0,F64&gt;=1,F64&lt;=E64),"入力確認",IF(COUNTIF($B$8:$B$107,B64)&gt;1,"ID重複",IF(D64="","未割当","割当済"))))</x:f>
      </x:c>
      <x:c r="K64" s="9" t="str">
        <x:f>IF(OR(J64="",J64="入力確認",J64="ID重複",D64=""),"",IF(COUNTIFS($A$8:$A$107,A64,$D$8:$D$107,D64,$E$8:$E$107,"&lt;"&amp;F64,$F$8:$F$107,"&gt;"&amp;E64)&gt;1,"時間重複","重複なし"))</x:f>
      </x:c>
      <x:c r="L64" s="9" t="str">
        <x:f>IF(OR(J64="",J64="入力確認",J64="ID重複",D64=""),"",IF(K64="時間重複","重複を先に修正",IF(H64="","当日初回",IF(OR(NOT(ISNUMBER(G64)),G64&lt;0),"移動分を入力",IF(I64&lt;G64,"移動時間不足","移動時間あり")))))</x:f>
      </x:c>
    </x:row>
    <x:row r="65" ht="27" customHeight="1">
      <x:c r="A65" s="10"/>
      <x:c r="B65" s="8"/>
      <x:c r="C65" s="8"/>
      <x:c r="D65" s="8"/>
      <x:c r="E65" s="11"/>
      <x:c r="F65" s="11"/>
      <x:c r="G65" s="13"/>
      <x:c r="H65" s="12" t="str">
        <x:f>IF(OR(COUNTA(A65:G65)=0,OR(NOT(ISNUMBER(A65)),B65="",C65="",NOT(ISNUMBER(E65)),NOT(ISNUMBER(F65)),E65&lt;0,F65&gt;=1,F65&lt;=E65),D65=""),"",IF(COUNTIFS($A$8:$A$107,A65,$D$8:$D$107,D65,$E$8:$E$107,"&lt;"&amp;E65)=0,"",_xlfn.MAXIFS($F$8:$F$107,$A$8:$A$107,A65,$D$8:$D$107,D65,$E$8:$E$107,"&lt;"&amp;E65)))</x:f>
      </x:c>
      <x:c r="I65" s="14" t="str">
        <x:f>IF(H65="","",ROUND((E65-H65)*1440,8))</x:f>
      </x:c>
      <x:c r="J65" s="9" t="str">
        <x:f>IF(COUNTA(A65:G65)=0,"",IF(OR(NOT(ISNUMBER(A65)),B65="",C65="",NOT(ISNUMBER(E65)),NOT(ISNUMBER(F65)),E65&lt;0,F65&gt;=1,F65&lt;=E65),"入力確認",IF(COUNTIF($B$8:$B$107,B65)&gt;1,"ID重複",IF(D65="","未割当","割当済"))))</x:f>
      </x:c>
      <x:c r="K65" s="9" t="str">
        <x:f>IF(OR(J65="",J65="入力確認",J65="ID重複",D65=""),"",IF(COUNTIFS($A$8:$A$107,A65,$D$8:$D$107,D65,$E$8:$E$107,"&lt;"&amp;F65,$F$8:$F$107,"&gt;"&amp;E65)&gt;1,"時間重複","重複なし"))</x:f>
      </x:c>
      <x:c r="L65" s="9" t="str">
        <x:f>IF(OR(J65="",J65="入力確認",J65="ID重複",D65=""),"",IF(K65="時間重複","重複を先に修正",IF(H65="","当日初回",IF(OR(NOT(ISNUMBER(G65)),G65&lt;0),"移動分を入力",IF(I65&lt;G65,"移動時間不足","移動時間あり")))))</x:f>
      </x:c>
    </x:row>
    <x:row r="66" ht="27" customHeight="1">
      <x:c r="A66" s="10"/>
      <x:c r="B66" s="8"/>
      <x:c r="C66" s="8"/>
      <x:c r="D66" s="8"/>
      <x:c r="E66" s="11"/>
      <x:c r="F66" s="11"/>
      <x:c r="G66" s="13"/>
      <x:c r="H66" s="12" t="str">
        <x:f>IF(OR(COUNTA(A66:G66)=0,OR(NOT(ISNUMBER(A66)),B66="",C66="",NOT(ISNUMBER(E66)),NOT(ISNUMBER(F66)),E66&lt;0,F66&gt;=1,F66&lt;=E66),D66=""),"",IF(COUNTIFS($A$8:$A$107,A66,$D$8:$D$107,D66,$E$8:$E$107,"&lt;"&amp;E66)=0,"",_xlfn.MAXIFS($F$8:$F$107,$A$8:$A$107,A66,$D$8:$D$107,D66,$E$8:$E$107,"&lt;"&amp;E66)))</x:f>
      </x:c>
      <x:c r="I66" s="14" t="str">
        <x:f>IF(H66="","",ROUND((E66-H66)*1440,8))</x:f>
      </x:c>
      <x:c r="J66" s="9" t="str">
        <x:f>IF(COUNTA(A66:G66)=0,"",IF(OR(NOT(ISNUMBER(A66)),B66="",C66="",NOT(ISNUMBER(E66)),NOT(ISNUMBER(F66)),E66&lt;0,F66&gt;=1,F66&lt;=E66),"入力確認",IF(COUNTIF($B$8:$B$107,B66)&gt;1,"ID重複",IF(D66="","未割当","割当済"))))</x:f>
      </x:c>
      <x:c r="K66" s="9" t="str">
        <x:f>IF(OR(J66="",J66="入力確認",J66="ID重複",D66=""),"",IF(COUNTIFS($A$8:$A$107,A66,$D$8:$D$107,D66,$E$8:$E$107,"&lt;"&amp;F66,$F$8:$F$107,"&gt;"&amp;E66)&gt;1,"時間重複","重複なし"))</x:f>
      </x:c>
      <x:c r="L66" s="9" t="str">
        <x:f>IF(OR(J66="",J66="入力確認",J66="ID重複",D66=""),"",IF(K66="時間重複","重複を先に修正",IF(H66="","当日初回",IF(OR(NOT(ISNUMBER(G66)),G66&lt;0),"移動分を入力",IF(I66&lt;G66,"移動時間不足","移動時間あり")))))</x:f>
      </x:c>
    </x:row>
    <x:row r="67" ht="27" customHeight="1">
      <x:c r="A67" s="10"/>
      <x:c r="B67" s="8"/>
      <x:c r="C67" s="8"/>
      <x:c r="D67" s="8"/>
      <x:c r="E67" s="11"/>
      <x:c r="F67" s="11"/>
      <x:c r="G67" s="13"/>
      <x:c r="H67" s="12" t="str">
        <x:f>IF(OR(COUNTA(A67:G67)=0,OR(NOT(ISNUMBER(A67)),B67="",C67="",NOT(ISNUMBER(E67)),NOT(ISNUMBER(F67)),E67&lt;0,F67&gt;=1,F67&lt;=E67),D67=""),"",IF(COUNTIFS($A$8:$A$107,A67,$D$8:$D$107,D67,$E$8:$E$107,"&lt;"&amp;E67)=0,"",_xlfn.MAXIFS($F$8:$F$107,$A$8:$A$107,A67,$D$8:$D$107,D67,$E$8:$E$107,"&lt;"&amp;E67)))</x:f>
      </x:c>
      <x:c r="I67" s="14" t="str">
        <x:f>IF(H67="","",ROUND((E67-H67)*1440,8))</x:f>
      </x:c>
      <x:c r="J67" s="9" t="str">
        <x:f>IF(COUNTA(A67:G67)=0,"",IF(OR(NOT(ISNUMBER(A67)),B67="",C67="",NOT(ISNUMBER(E67)),NOT(ISNUMBER(F67)),E67&lt;0,F67&gt;=1,F67&lt;=E67),"入力確認",IF(COUNTIF($B$8:$B$107,B67)&gt;1,"ID重複",IF(D67="","未割当","割当済"))))</x:f>
      </x:c>
      <x:c r="K67" s="9" t="str">
        <x:f>IF(OR(J67="",J67="入力確認",J67="ID重複",D67=""),"",IF(COUNTIFS($A$8:$A$107,A67,$D$8:$D$107,D67,$E$8:$E$107,"&lt;"&amp;F67,$F$8:$F$107,"&gt;"&amp;E67)&gt;1,"時間重複","重複なし"))</x:f>
      </x:c>
      <x:c r="L67" s="9" t="str">
        <x:f>IF(OR(J67="",J67="入力確認",J67="ID重複",D67=""),"",IF(K67="時間重複","重複を先に修正",IF(H67="","当日初回",IF(OR(NOT(ISNUMBER(G67)),G67&lt;0),"移動分を入力",IF(I67&lt;G67,"移動時間不足","移動時間あり")))))</x:f>
      </x:c>
    </x:row>
    <x:row r="68" ht="27" customHeight="1">
      <x:c r="A68" s="10"/>
      <x:c r="B68" s="8"/>
      <x:c r="C68" s="8"/>
      <x:c r="D68" s="8"/>
      <x:c r="E68" s="11"/>
      <x:c r="F68" s="11"/>
      <x:c r="G68" s="13"/>
      <x:c r="H68" s="12" t="str">
        <x:f>IF(OR(COUNTA(A68:G68)=0,OR(NOT(ISNUMBER(A68)),B68="",C68="",NOT(ISNUMBER(E68)),NOT(ISNUMBER(F68)),E68&lt;0,F68&gt;=1,F68&lt;=E68),D68=""),"",IF(COUNTIFS($A$8:$A$107,A68,$D$8:$D$107,D68,$E$8:$E$107,"&lt;"&amp;E68)=0,"",_xlfn.MAXIFS($F$8:$F$107,$A$8:$A$107,A68,$D$8:$D$107,D68,$E$8:$E$107,"&lt;"&amp;E68)))</x:f>
      </x:c>
      <x:c r="I68" s="14" t="str">
        <x:f>IF(H68="","",ROUND((E68-H68)*1440,8))</x:f>
      </x:c>
      <x:c r="J68" s="9" t="str">
        <x:f>IF(COUNTA(A68:G68)=0,"",IF(OR(NOT(ISNUMBER(A68)),B68="",C68="",NOT(ISNUMBER(E68)),NOT(ISNUMBER(F68)),E68&lt;0,F68&gt;=1,F68&lt;=E68),"入力確認",IF(COUNTIF($B$8:$B$107,B68)&gt;1,"ID重複",IF(D68="","未割当","割当済"))))</x:f>
      </x:c>
      <x:c r="K68" s="9" t="str">
        <x:f>IF(OR(J68="",J68="入力確認",J68="ID重複",D68=""),"",IF(COUNTIFS($A$8:$A$107,A68,$D$8:$D$107,D68,$E$8:$E$107,"&lt;"&amp;F68,$F$8:$F$107,"&gt;"&amp;E68)&gt;1,"時間重複","重複なし"))</x:f>
      </x:c>
      <x:c r="L68" s="9" t="str">
        <x:f>IF(OR(J68="",J68="入力確認",J68="ID重複",D68=""),"",IF(K68="時間重複","重複を先に修正",IF(H68="","当日初回",IF(OR(NOT(ISNUMBER(G68)),G68&lt;0),"移動分を入力",IF(I68&lt;G68,"移動時間不足","移動時間あり")))))</x:f>
      </x:c>
    </x:row>
    <x:row r="69" ht="27" customHeight="1">
      <x:c r="A69" s="10"/>
      <x:c r="B69" s="8"/>
      <x:c r="C69" s="8"/>
      <x:c r="D69" s="8"/>
      <x:c r="E69" s="11"/>
      <x:c r="F69" s="11"/>
      <x:c r="G69" s="13"/>
      <x:c r="H69" s="12" t="str">
        <x:f>IF(OR(COUNTA(A69:G69)=0,OR(NOT(ISNUMBER(A69)),B69="",C69="",NOT(ISNUMBER(E69)),NOT(ISNUMBER(F69)),E69&lt;0,F69&gt;=1,F69&lt;=E69),D69=""),"",IF(COUNTIFS($A$8:$A$107,A69,$D$8:$D$107,D69,$E$8:$E$107,"&lt;"&amp;E69)=0,"",_xlfn.MAXIFS($F$8:$F$107,$A$8:$A$107,A69,$D$8:$D$107,D69,$E$8:$E$107,"&lt;"&amp;E69)))</x:f>
      </x:c>
      <x:c r="I69" s="14" t="str">
        <x:f>IF(H69="","",ROUND((E69-H69)*1440,8))</x:f>
      </x:c>
      <x:c r="J69" s="9" t="str">
        <x:f>IF(COUNTA(A69:G69)=0,"",IF(OR(NOT(ISNUMBER(A69)),B69="",C69="",NOT(ISNUMBER(E69)),NOT(ISNUMBER(F69)),E69&lt;0,F69&gt;=1,F69&lt;=E69),"入力確認",IF(COUNTIF($B$8:$B$107,B69)&gt;1,"ID重複",IF(D69="","未割当","割当済"))))</x:f>
      </x:c>
      <x:c r="K69" s="9" t="str">
        <x:f>IF(OR(J69="",J69="入力確認",J69="ID重複",D69=""),"",IF(COUNTIFS($A$8:$A$107,A69,$D$8:$D$107,D69,$E$8:$E$107,"&lt;"&amp;F69,$F$8:$F$107,"&gt;"&amp;E69)&gt;1,"時間重複","重複なし"))</x:f>
      </x:c>
      <x:c r="L69" s="9" t="str">
        <x:f>IF(OR(J69="",J69="入力確認",J69="ID重複",D69=""),"",IF(K69="時間重複","重複を先に修正",IF(H69="","当日初回",IF(OR(NOT(ISNUMBER(G69)),G69&lt;0),"移動分を入力",IF(I69&lt;G69,"移動時間不足","移動時間あり")))))</x:f>
      </x:c>
    </x:row>
    <x:row r="70" ht="27" customHeight="1">
      <x:c r="A70" s="10"/>
      <x:c r="B70" s="8"/>
      <x:c r="C70" s="8"/>
      <x:c r="D70" s="8"/>
      <x:c r="E70" s="11"/>
      <x:c r="F70" s="11"/>
      <x:c r="G70" s="13"/>
      <x:c r="H70" s="12" t="str">
        <x:f>IF(OR(COUNTA(A70:G70)=0,OR(NOT(ISNUMBER(A70)),B70="",C70="",NOT(ISNUMBER(E70)),NOT(ISNUMBER(F70)),E70&lt;0,F70&gt;=1,F70&lt;=E70),D70=""),"",IF(COUNTIFS($A$8:$A$107,A70,$D$8:$D$107,D70,$E$8:$E$107,"&lt;"&amp;E70)=0,"",_xlfn.MAXIFS($F$8:$F$107,$A$8:$A$107,A70,$D$8:$D$107,D70,$E$8:$E$107,"&lt;"&amp;E70)))</x:f>
      </x:c>
      <x:c r="I70" s="14" t="str">
        <x:f>IF(H70="","",ROUND((E70-H70)*1440,8))</x:f>
      </x:c>
      <x:c r="J70" s="9" t="str">
        <x:f>IF(COUNTA(A70:G70)=0,"",IF(OR(NOT(ISNUMBER(A70)),B70="",C70="",NOT(ISNUMBER(E70)),NOT(ISNUMBER(F70)),E70&lt;0,F70&gt;=1,F70&lt;=E70),"入力確認",IF(COUNTIF($B$8:$B$107,B70)&gt;1,"ID重複",IF(D70="","未割当","割当済"))))</x:f>
      </x:c>
      <x:c r="K70" s="9" t="str">
        <x:f>IF(OR(J70="",J70="入力確認",J70="ID重複",D70=""),"",IF(COUNTIFS($A$8:$A$107,A70,$D$8:$D$107,D70,$E$8:$E$107,"&lt;"&amp;F70,$F$8:$F$107,"&gt;"&amp;E70)&gt;1,"時間重複","重複なし"))</x:f>
      </x:c>
      <x:c r="L70" s="9" t="str">
        <x:f>IF(OR(J70="",J70="入力確認",J70="ID重複",D70=""),"",IF(K70="時間重複","重複を先に修正",IF(H70="","当日初回",IF(OR(NOT(ISNUMBER(G70)),G70&lt;0),"移動分を入力",IF(I70&lt;G70,"移動時間不足","移動時間あり")))))</x:f>
      </x:c>
    </x:row>
    <x:row r="71" ht="27" customHeight="1">
      <x:c r="A71" s="10"/>
      <x:c r="B71" s="8"/>
      <x:c r="C71" s="8"/>
      <x:c r="D71" s="8"/>
      <x:c r="E71" s="11"/>
      <x:c r="F71" s="11"/>
      <x:c r="G71" s="13"/>
      <x:c r="H71" s="12" t="str">
        <x:f>IF(OR(COUNTA(A71:G71)=0,OR(NOT(ISNUMBER(A71)),B71="",C71="",NOT(ISNUMBER(E71)),NOT(ISNUMBER(F71)),E71&lt;0,F71&gt;=1,F71&lt;=E71),D71=""),"",IF(COUNTIFS($A$8:$A$107,A71,$D$8:$D$107,D71,$E$8:$E$107,"&lt;"&amp;E71)=0,"",_xlfn.MAXIFS($F$8:$F$107,$A$8:$A$107,A71,$D$8:$D$107,D71,$E$8:$E$107,"&lt;"&amp;E71)))</x:f>
      </x:c>
      <x:c r="I71" s="14" t="str">
        <x:f>IF(H71="","",ROUND((E71-H71)*1440,8))</x:f>
      </x:c>
      <x:c r="J71" s="9" t="str">
        <x:f>IF(COUNTA(A71:G71)=0,"",IF(OR(NOT(ISNUMBER(A71)),B71="",C71="",NOT(ISNUMBER(E71)),NOT(ISNUMBER(F71)),E71&lt;0,F71&gt;=1,F71&lt;=E71),"入力確認",IF(COUNTIF($B$8:$B$107,B71)&gt;1,"ID重複",IF(D71="","未割当","割当済"))))</x:f>
      </x:c>
      <x:c r="K71" s="9" t="str">
        <x:f>IF(OR(J71="",J71="入力確認",J71="ID重複",D71=""),"",IF(COUNTIFS($A$8:$A$107,A71,$D$8:$D$107,D71,$E$8:$E$107,"&lt;"&amp;F71,$F$8:$F$107,"&gt;"&amp;E71)&gt;1,"時間重複","重複なし"))</x:f>
      </x:c>
      <x:c r="L71" s="9" t="str">
        <x:f>IF(OR(J71="",J71="入力確認",J71="ID重複",D71=""),"",IF(K71="時間重複","重複を先に修正",IF(H71="","当日初回",IF(OR(NOT(ISNUMBER(G71)),G71&lt;0),"移動分を入力",IF(I71&lt;G71,"移動時間不足","移動時間あり")))))</x:f>
      </x:c>
    </x:row>
    <x:row r="72" ht="27" customHeight="1">
      <x:c r="A72" s="10"/>
      <x:c r="B72" s="8"/>
      <x:c r="C72" s="8"/>
      <x:c r="D72" s="8"/>
      <x:c r="E72" s="11"/>
      <x:c r="F72" s="11"/>
      <x:c r="G72" s="13"/>
      <x:c r="H72" s="12" t="str">
        <x:f>IF(OR(COUNTA(A72:G72)=0,OR(NOT(ISNUMBER(A72)),B72="",C72="",NOT(ISNUMBER(E72)),NOT(ISNUMBER(F72)),E72&lt;0,F72&gt;=1,F72&lt;=E72),D72=""),"",IF(COUNTIFS($A$8:$A$107,A72,$D$8:$D$107,D72,$E$8:$E$107,"&lt;"&amp;E72)=0,"",_xlfn.MAXIFS($F$8:$F$107,$A$8:$A$107,A72,$D$8:$D$107,D72,$E$8:$E$107,"&lt;"&amp;E72)))</x:f>
      </x:c>
      <x:c r="I72" s="14" t="str">
        <x:f>IF(H72="","",ROUND((E72-H72)*1440,8))</x:f>
      </x:c>
      <x:c r="J72" s="9" t="str">
        <x:f>IF(COUNTA(A72:G72)=0,"",IF(OR(NOT(ISNUMBER(A72)),B72="",C72="",NOT(ISNUMBER(E72)),NOT(ISNUMBER(F72)),E72&lt;0,F72&gt;=1,F72&lt;=E72),"入力確認",IF(COUNTIF($B$8:$B$107,B72)&gt;1,"ID重複",IF(D72="","未割当","割当済"))))</x:f>
      </x:c>
      <x:c r="K72" s="9" t="str">
        <x:f>IF(OR(J72="",J72="入力確認",J72="ID重複",D72=""),"",IF(COUNTIFS($A$8:$A$107,A72,$D$8:$D$107,D72,$E$8:$E$107,"&lt;"&amp;F72,$F$8:$F$107,"&gt;"&amp;E72)&gt;1,"時間重複","重複なし"))</x:f>
      </x:c>
      <x:c r="L72" s="9" t="str">
        <x:f>IF(OR(J72="",J72="入力確認",J72="ID重複",D72=""),"",IF(K72="時間重複","重複を先に修正",IF(H72="","当日初回",IF(OR(NOT(ISNUMBER(G72)),G72&lt;0),"移動分を入力",IF(I72&lt;G72,"移動時間不足","移動時間あり")))))</x:f>
      </x:c>
    </x:row>
    <x:row r="73" ht="27" customHeight="1">
      <x:c r="A73" s="10"/>
      <x:c r="B73" s="8"/>
      <x:c r="C73" s="8"/>
      <x:c r="D73" s="8"/>
      <x:c r="E73" s="11"/>
      <x:c r="F73" s="11"/>
      <x:c r="G73" s="13"/>
      <x:c r="H73" s="12" t="str">
        <x:f>IF(OR(COUNTA(A73:G73)=0,OR(NOT(ISNUMBER(A73)),B73="",C73="",NOT(ISNUMBER(E73)),NOT(ISNUMBER(F73)),E73&lt;0,F73&gt;=1,F73&lt;=E73),D73=""),"",IF(COUNTIFS($A$8:$A$107,A73,$D$8:$D$107,D73,$E$8:$E$107,"&lt;"&amp;E73)=0,"",_xlfn.MAXIFS($F$8:$F$107,$A$8:$A$107,A73,$D$8:$D$107,D73,$E$8:$E$107,"&lt;"&amp;E73)))</x:f>
      </x:c>
      <x:c r="I73" s="14" t="str">
        <x:f>IF(H73="","",ROUND((E73-H73)*1440,8))</x:f>
      </x:c>
      <x:c r="J73" s="9" t="str">
        <x:f>IF(COUNTA(A73:G73)=0,"",IF(OR(NOT(ISNUMBER(A73)),B73="",C73="",NOT(ISNUMBER(E73)),NOT(ISNUMBER(F73)),E73&lt;0,F73&gt;=1,F73&lt;=E73),"入力確認",IF(COUNTIF($B$8:$B$107,B73)&gt;1,"ID重複",IF(D73="","未割当","割当済"))))</x:f>
      </x:c>
      <x:c r="K73" s="9" t="str">
        <x:f>IF(OR(J73="",J73="入力確認",J73="ID重複",D73=""),"",IF(COUNTIFS($A$8:$A$107,A73,$D$8:$D$107,D73,$E$8:$E$107,"&lt;"&amp;F73,$F$8:$F$107,"&gt;"&amp;E73)&gt;1,"時間重複","重複なし"))</x:f>
      </x:c>
      <x:c r="L73" s="9" t="str">
        <x:f>IF(OR(J73="",J73="入力確認",J73="ID重複",D73=""),"",IF(K73="時間重複","重複を先に修正",IF(H73="","当日初回",IF(OR(NOT(ISNUMBER(G73)),G73&lt;0),"移動分を入力",IF(I73&lt;G73,"移動時間不足","移動時間あり")))))</x:f>
      </x:c>
    </x:row>
    <x:row r="74" ht="27" customHeight="1">
      <x:c r="A74" s="10"/>
      <x:c r="B74" s="8"/>
      <x:c r="C74" s="8"/>
      <x:c r="D74" s="8"/>
      <x:c r="E74" s="11"/>
      <x:c r="F74" s="11"/>
      <x:c r="G74" s="13"/>
      <x:c r="H74" s="12" t="str">
        <x:f>IF(OR(COUNTA(A74:G74)=0,OR(NOT(ISNUMBER(A74)),B74="",C74="",NOT(ISNUMBER(E74)),NOT(ISNUMBER(F74)),E74&lt;0,F74&gt;=1,F74&lt;=E74),D74=""),"",IF(COUNTIFS($A$8:$A$107,A74,$D$8:$D$107,D74,$E$8:$E$107,"&lt;"&amp;E74)=0,"",_xlfn.MAXIFS($F$8:$F$107,$A$8:$A$107,A74,$D$8:$D$107,D74,$E$8:$E$107,"&lt;"&amp;E74)))</x:f>
      </x:c>
      <x:c r="I74" s="14" t="str">
        <x:f>IF(H74="","",ROUND((E74-H74)*1440,8))</x:f>
      </x:c>
      <x:c r="J74" s="9" t="str">
        <x:f>IF(COUNTA(A74:G74)=0,"",IF(OR(NOT(ISNUMBER(A74)),B74="",C74="",NOT(ISNUMBER(E74)),NOT(ISNUMBER(F74)),E74&lt;0,F74&gt;=1,F74&lt;=E74),"入力確認",IF(COUNTIF($B$8:$B$107,B74)&gt;1,"ID重複",IF(D74="","未割当","割当済"))))</x:f>
      </x:c>
      <x:c r="K74" s="9" t="str">
        <x:f>IF(OR(J74="",J74="入力確認",J74="ID重複",D74=""),"",IF(COUNTIFS($A$8:$A$107,A74,$D$8:$D$107,D74,$E$8:$E$107,"&lt;"&amp;F74,$F$8:$F$107,"&gt;"&amp;E74)&gt;1,"時間重複","重複なし"))</x:f>
      </x:c>
      <x:c r="L74" s="9" t="str">
        <x:f>IF(OR(J74="",J74="入力確認",J74="ID重複",D74=""),"",IF(K74="時間重複","重複を先に修正",IF(H74="","当日初回",IF(OR(NOT(ISNUMBER(G74)),G74&lt;0),"移動分を入力",IF(I74&lt;G74,"移動時間不足","移動時間あり")))))</x:f>
      </x:c>
    </x:row>
    <x:row r="75" ht="27" customHeight="1">
      <x:c r="A75" s="10"/>
      <x:c r="B75" s="8"/>
      <x:c r="C75" s="8"/>
      <x:c r="D75" s="8"/>
      <x:c r="E75" s="11"/>
      <x:c r="F75" s="11"/>
      <x:c r="G75" s="13"/>
      <x:c r="H75" s="12" t="str">
        <x:f>IF(OR(COUNTA(A75:G75)=0,OR(NOT(ISNUMBER(A75)),B75="",C75="",NOT(ISNUMBER(E75)),NOT(ISNUMBER(F75)),E75&lt;0,F75&gt;=1,F75&lt;=E75),D75=""),"",IF(COUNTIFS($A$8:$A$107,A75,$D$8:$D$107,D75,$E$8:$E$107,"&lt;"&amp;E75)=0,"",_xlfn.MAXIFS($F$8:$F$107,$A$8:$A$107,A75,$D$8:$D$107,D75,$E$8:$E$107,"&lt;"&amp;E75)))</x:f>
      </x:c>
      <x:c r="I75" s="14" t="str">
        <x:f>IF(H75="","",ROUND((E75-H75)*1440,8))</x:f>
      </x:c>
      <x:c r="J75" s="9" t="str">
        <x:f>IF(COUNTA(A75:G75)=0,"",IF(OR(NOT(ISNUMBER(A75)),B75="",C75="",NOT(ISNUMBER(E75)),NOT(ISNUMBER(F75)),E75&lt;0,F75&gt;=1,F75&lt;=E75),"入力確認",IF(COUNTIF($B$8:$B$107,B75)&gt;1,"ID重複",IF(D75="","未割当","割当済"))))</x:f>
      </x:c>
      <x:c r="K75" s="9" t="str">
        <x:f>IF(OR(J75="",J75="入力確認",J75="ID重複",D75=""),"",IF(COUNTIFS($A$8:$A$107,A75,$D$8:$D$107,D75,$E$8:$E$107,"&lt;"&amp;F75,$F$8:$F$107,"&gt;"&amp;E75)&gt;1,"時間重複","重複なし"))</x:f>
      </x:c>
      <x:c r="L75" s="9" t="str">
        <x:f>IF(OR(J75="",J75="入力確認",J75="ID重複",D75=""),"",IF(K75="時間重複","重複を先に修正",IF(H75="","当日初回",IF(OR(NOT(ISNUMBER(G75)),G75&lt;0),"移動分を入力",IF(I75&lt;G75,"移動時間不足","移動時間あり")))))</x:f>
      </x:c>
    </x:row>
    <x:row r="76" ht="27" customHeight="1">
      <x:c r="A76" s="10"/>
      <x:c r="B76" s="8"/>
      <x:c r="C76" s="8"/>
      <x:c r="D76" s="8"/>
      <x:c r="E76" s="11"/>
      <x:c r="F76" s="11"/>
      <x:c r="G76" s="13"/>
      <x:c r="H76" s="12" t="str">
        <x:f>IF(OR(COUNTA(A76:G76)=0,OR(NOT(ISNUMBER(A76)),B76="",C76="",NOT(ISNUMBER(E76)),NOT(ISNUMBER(F76)),E76&lt;0,F76&gt;=1,F76&lt;=E76),D76=""),"",IF(COUNTIFS($A$8:$A$107,A76,$D$8:$D$107,D76,$E$8:$E$107,"&lt;"&amp;E76)=0,"",_xlfn.MAXIFS($F$8:$F$107,$A$8:$A$107,A76,$D$8:$D$107,D76,$E$8:$E$107,"&lt;"&amp;E76)))</x:f>
      </x:c>
      <x:c r="I76" s="14" t="str">
        <x:f>IF(H76="","",ROUND((E76-H76)*1440,8))</x:f>
      </x:c>
      <x:c r="J76" s="9" t="str">
        <x:f>IF(COUNTA(A76:G76)=0,"",IF(OR(NOT(ISNUMBER(A76)),B76="",C76="",NOT(ISNUMBER(E76)),NOT(ISNUMBER(F76)),E76&lt;0,F76&gt;=1,F76&lt;=E76),"入力確認",IF(COUNTIF($B$8:$B$107,B76)&gt;1,"ID重複",IF(D76="","未割当","割当済"))))</x:f>
      </x:c>
      <x:c r="K76" s="9" t="str">
        <x:f>IF(OR(J76="",J76="入力確認",J76="ID重複",D76=""),"",IF(COUNTIFS($A$8:$A$107,A76,$D$8:$D$107,D76,$E$8:$E$107,"&lt;"&amp;F76,$F$8:$F$107,"&gt;"&amp;E76)&gt;1,"時間重複","重複なし"))</x:f>
      </x:c>
      <x:c r="L76" s="9" t="str">
        <x:f>IF(OR(J76="",J76="入力確認",J76="ID重複",D76=""),"",IF(K76="時間重複","重複を先に修正",IF(H76="","当日初回",IF(OR(NOT(ISNUMBER(G76)),G76&lt;0),"移動分を入力",IF(I76&lt;G76,"移動時間不足","移動時間あり")))))</x:f>
      </x:c>
    </x:row>
    <x:row r="77" ht="27" customHeight="1">
      <x:c r="A77" s="10"/>
      <x:c r="B77" s="8"/>
      <x:c r="C77" s="8"/>
      <x:c r="D77" s="8"/>
      <x:c r="E77" s="11"/>
      <x:c r="F77" s="11"/>
      <x:c r="G77" s="13"/>
      <x:c r="H77" s="12" t="str">
        <x:f>IF(OR(COUNTA(A77:G77)=0,OR(NOT(ISNUMBER(A77)),B77="",C77="",NOT(ISNUMBER(E77)),NOT(ISNUMBER(F77)),E77&lt;0,F77&gt;=1,F77&lt;=E77),D77=""),"",IF(COUNTIFS($A$8:$A$107,A77,$D$8:$D$107,D77,$E$8:$E$107,"&lt;"&amp;E77)=0,"",_xlfn.MAXIFS($F$8:$F$107,$A$8:$A$107,A77,$D$8:$D$107,D77,$E$8:$E$107,"&lt;"&amp;E77)))</x:f>
      </x:c>
      <x:c r="I77" s="14" t="str">
        <x:f>IF(H77="","",ROUND((E77-H77)*1440,8))</x:f>
      </x:c>
      <x:c r="J77" s="9" t="str">
        <x:f>IF(COUNTA(A77:G77)=0,"",IF(OR(NOT(ISNUMBER(A77)),B77="",C77="",NOT(ISNUMBER(E77)),NOT(ISNUMBER(F77)),E77&lt;0,F77&gt;=1,F77&lt;=E77),"入力確認",IF(COUNTIF($B$8:$B$107,B77)&gt;1,"ID重複",IF(D77="","未割当","割当済"))))</x:f>
      </x:c>
      <x:c r="K77" s="9" t="str">
        <x:f>IF(OR(J77="",J77="入力確認",J77="ID重複",D77=""),"",IF(COUNTIFS($A$8:$A$107,A77,$D$8:$D$107,D77,$E$8:$E$107,"&lt;"&amp;F77,$F$8:$F$107,"&gt;"&amp;E77)&gt;1,"時間重複","重複なし"))</x:f>
      </x:c>
      <x:c r="L77" s="9" t="str">
        <x:f>IF(OR(J77="",J77="入力確認",J77="ID重複",D77=""),"",IF(K77="時間重複","重複を先に修正",IF(H77="","当日初回",IF(OR(NOT(ISNUMBER(G77)),G77&lt;0),"移動分を入力",IF(I77&lt;G77,"移動時間不足","移動時間あり")))))</x:f>
      </x:c>
    </x:row>
    <x:row r="78" ht="27" customHeight="1">
      <x:c r="A78" s="10"/>
      <x:c r="B78" s="8"/>
      <x:c r="C78" s="8"/>
      <x:c r="D78" s="8"/>
      <x:c r="E78" s="11"/>
      <x:c r="F78" s="11"/>
      <x:c r="G78" s="13"/>
      <x:c r="H78" s="12" t="str">
        <x:f>IF(OR(COUNTA(A78:G78)=0,OR(NOT(ISNUMBER(A78)),B78="",C78="",NOT(ISNUMBER(E78)),NOT(ISNUMBER(F78)),E78&lt;0,F78&gt;=1,F78&lt;=E78),D78=""),"",IF(COUNTIFS($A$8:$A$107,A78,$D$8:$D$107,D78,$E$8:$E$107,"&lt;"&amp;E78)=0,"",_xlfn.MAXIFS($F$8:$F$107,$A$8:$A$107,A78,$D$8:$D$107,D78,$E$8:$E$107,"&lt;"&amp;E78)))</x:f>
      </x:c>
      <x:c r="I78" s="14" t="str">
        <x:f>IF(H78="","",ROUND((E78-H78)*1440,8))</x:f>
      </x:c>
      <x:c r="J78" s="9" t="str">
        <x:f>IF(COUNTA(A78:G78)=0,"",IF(OR(NOT(ISNUMBER(A78)),B78="",C78="",NOT(ISNUMBER(E78)),NOT(ISNUMBER(F78)),E78&lt;0,F78&gt;=1,F78&lt;=E78),"入力確認",IF(COUNTIF($B$8:$B$107,B78)&gt;1,"ID重複",IF(D78="","未割当","割当済"))))</x:f>
      </x:c>
      <x:c r="K78" s="9" t="str">
        <x:f>IF(OR(J78="",J78="入力確認",J78="ID重複",D78=""),"",IF(COUNTIFS($A$8:$A$107,A78,$D$8:$D$107,D78,$E$8:$E$107,"&lt;"&amp;F78,$F$8:$F$107,"&gt;"&amp;E78)&gt;1,"時間重複","重複なし"))</x:f>
      </x:c>
      <x:c r="L78" s="9" t="str">
        <x:f>IF(OR(J78="",J78="入力確認",J78="ID重複",D78=""),"",IF(K78="時間重複","重複を先に修正",IF(H78="","当日初回",IF(OR(NOT(ISNUMBER(G78)),G78&lt;0),"移動分を入力",IF(I78&lt;G78,"移動時間不足","移動時間あり")))))</x:f>
      </x:c>
    </x:row>
    <x:row r="79" ht="27" customHeight="1">
      <x:c r="A79" s="10"/>
      <x:c r="B79" s="8"/>
      <x:c r="C79" s="8"/>
      <x:c r="D79" s="8"/>
      <x:c r="E79" s="11"/>
      <x:c r="F79" s="11"/>
      <x:c r="G79" s="13"/>
      <x:c r="H79" s="12" t="str">
        <x:f>IF(OR(COUNTA(A79:G79)=0,OR(NOT(ISNUMBER(A79)),B79="",C79="",NOT(ISNUMBER(E79)),NOT(ISNUMBER(F79)),E79&lt;0,F79&gt;=1,F79&lt;=E79),D79=""),"",IF(COUNTIFS($A$8:$A$107,A79,$D$8:$D$107,D79,$E$8:$E$107,"&lt;"&amp;E79)=0,"",_xlfn.MAXIFS($F$8:$F$107,$A$8:$A$107,A79,$D$8:$D$107,D79,$E$8:$E$107,"&lt;"&amp;E79)))</x:f>
      </x:c>
      <x:c r="I79" s="14" t="str">
        <x:f>IF(H79="","",ROUND((E79-H79)*1440,8))</x:f>
      </x:c>
      <x:c r="J79" s="9" t="str">
        <x:f>IF(COUNTA(A79:G79)=0,"",IF(OR(NOT(ISNUMBER(A79)),B79="",C79="",NOT(ISNUMBER(E79)),NOT(ISNUMBER(F79)),E79&lt;0,F79&gt;=1,F79&lt;=E79),"入力確認",IF(COUNTIF($B$8:$B$107,B79)&gt;1,"ID重複",IF(D79="","未割当","割当済"))))</x:f>
      </x:c>
      <x:c r="K79" s="9" t="str">
        <x:f>IF(OR(J79="",J79="入力確認",J79="ID重複",D79=""),"",IF(COUNTIFS($A$8:$A$107,A79,$D$8:$D$107,D79,$E$8:$E$107,"&lt;"&amp;F79,$F$8:$F$107,"&gt;"&amp;E79)&gt;1,"時間重複","重複なし"))</x:f>
      </x:c>
      <x:c r="L79" s="9" t="str">
        <x:f>IF(OR(J79="",J79="入力確認",J79="ID重複",D79=""),"",IF(K79="時間重複","重複を先に修正",IF(H79="","当日初回",IF(OR(NOT(ISNUMBER(G79)),G79&lt;0),"移動分を入力",IF(I79&lt;G79,"移動時間不足","移動時間あり")))))</x:f>
      </x:c>
    </x:row>
    <x:row r="80" ht="27" customHeight="1">
      <x:c r="A80" s="10"/>
      <x:c r="B80" s="8"/>
      <x:c r="C80" s="8"/>
      <x:c r="D80" s="8"/>
      <x:c r="E80" s="11"/>
      <x:c r="F80" s="11"/>
      <x:c r="G80" s="13"/>
      <x:c r="H80" s="12" t="str">
        <x:f>IF(OR(COUNTA(A80:G80)=0,OR(NOT(ISNUMBER(A80)),B80="",C80="",NOT(ISNUMBER(E80)),NOT(ISNUMBER(F80)),E80&lt;0,F80&gt;=1,F80&lt;=E80),D80=""),"",IF(COUNTIFS($A$8:$A$107,A80,$D$8:$D$107,D80,$E$8:$E$107,"&lt;"&amp;E80)=0,"",_xlfn.MAXIFS($F$8:$F$107,$A$8:$A$107,A80,$D$8:$D$107,D80,$E$8:$E$107,"&lt;"&amp;E80)))</x:f>
      </x:c>
      <x:c r="I80" s="14" t="str">
        <x:f>IF(H80="","",ROUND((E80-H80)*1440,8))</x:f>
      </x:c>
      <x:c r="J80" s="9" t="str">
        <x:f>IF(COUNTA(A80:G80)=0,"",IF(OR(NOT(ISNUMBER(A80)),B80="",C80="",NOT(ISNUMBER(E80)),NOT(ISNUMBER(F80)),E80&lt;0,F80&gt;=1,F80&lt;=E80),"入力確認",IF(COUNTIF($B$8:$B$107,B80)&gt;1,"ID重複",IF(D80="","未割当","割当済"))))</x:f>
      </x:c>
      <x:c r="K80" s="9" t="str">
        <x:f>IF(OR(J80="",J80="入力確認",J80="ID重複",D80=""),"",IF(COUNTIFS($A$8:$A$107,A80,$D$8:$D$107,D80,$E$8:$E$107,"&lt;"&amp;F80,$F$8:$F$107,"&gt;"&amp;E80)&gt;1,"時間重複","重複なし"))</x:f>
      </x:c>
      <x:c r="L80" s="9" t="str">
        <x:f>IF(OR(J80="",J80="入力確認",J80="ID重複",D80=""),"",IF(K80="時間重複","重複を先に修正",IF(H80="","当日初回",IF(OR(NOT(ISNUMBER(G80)),G80&lt;0),"移動分を入力",IF(I80&lt;G80,"移動時間不足","移動時間あり")))))</x:f>
      </x:c>
    </x:row>
    <x:row r="81" ht="27" customHeight="1">
      <x:c r="A81" s="10"/>
      <x:c r="B81" s="8"/>
      <x:c r="C81" s="8"/>
      <x:c r="D81" s="8"/>
      <x:c r="E81" s="11"/>
      <x:c r="F81" s="11"/>
      <x:c r="G81" s="13"/>
      <x:c r="H81" s="12" t="str">
        <x:f>IF(OR(COUNTA(A81:G81)=0,OR(NOT(ISNUMBER(A81)),B81="",C81="",NOT(ISNUMBER(E81)),NOT(ISNUMBER(F81)),E81&lt;0,F81&gt;=1,F81&lt;=E81),D81=""),"",IF(COUNTIFS($A$8:$A$107,A81,$D$8:$D$107,D81,$E$8:$E$107,"&lt;"&amp;E81)=0,"",_xlfn.MAXIFS($F$8:$F$107,$A$8:$A$107,A81,$D$8:$D$107,D81,$E$8:$E$107,"&lt;"&amp;E81)))</x:f>
      </x:c>
      <x:c r="I81" s="14" t="str">
        <x:f>IF(H81="","",ROUND((E81-H81)*1440,8))</x:f>
      </x:c>
      <x:c r="J81" s="9" t="str">
        <x:f>IF(COUNTA(A81:G81)=0,"",IF(OR(NOT(ISNUMBER(A81)),B81="",C81="",NOT(ISNUMBER(E81)),NOT(ISNUMBER(F81)),E81&lt;0,F81&gt;=1,F81&lt;=E81),"入力確認",IF(COUNTIF($B$8:$B$107,B81)&gt;1,"ID重複",IF(D81="","未割当","割当済"))))</x:f>
      </x:c>
      <x:c r="K81" s="9" t="str">
        <x:f>IF(OR(J81="",J81="入力確認",J81="ID重複",D81=""),"",IF(COUNTIFS($A$8:$A$107,A81,$D$8:$D$107,D81,$E$8:$E$107,"&lt;"&amp;F81,$F$8:$F$107,"&gt;"&amp;E81)&gt;1,"時間重複","重複なし"))</x:f>
      </x:c>
      <x:c r="L81" s="9" t="str">
        <x:f>IF(OR(J81="",J81="入力確認",J81="ID重複",D81=""),"",IF(K81="時間重複","重複を先に修正",IF(H81="","当日初回",IF(OR(NOT(ISNUMBER(G81)),G81&lt;0),"移動分を入力",IF(I81&lt;G81,"移動時間不足","移動時間あり")))))</x:f>
      </x:c>
    </x:row>
    <x:row r="82" ht="27" customHeight="1">
      <x:c r="A82" s="10"/>
      <x:c r="B82" s="8"/>
      <x:c r="C82" s="8"/>
      <x:c r="D82" s="8"/>
      <x:c r="E82" s="11"/>
      <x:c r="F82" s="11"/>
      <x:c r="G82" s="13"/>
      <x:c r="H82" s="12" t="str">
        <x:f>IF(OR(COUNTA(A82:G82)=0,OR(NOT(ISNUMBER(A82)),B82="",C82="",NOT(ISNUMBER(E82)),NOT(ISNUMBER(F82)),E82&lt;0,F82&gt;=1,F82&lt;=E82),D82=""),"",IF(COUNTIFS($A$8:$A$107,A82,$D$8:$D$107,D82,$E$8:$E$107,"&lt;"&amp;E82)=0,"",_xlfn.MAXIFS($F$8:$F$107,$A$8:$A$107,A82,$D$8:$D$107,D82,$E$8:$E$107,"&lt;"&amp;E82)))</x:f>
      </x:c>
      <x:c r="I82" s="14" t="str">
        <x:f>IF(H82="","",ROUND((E82-H82)*1440,8))</x:f>
      </x:c>
      <x:c r="J82" s="9" t="str">
        <x:f>IF(COUNTA(A82:G82)=0,"",IF(OR(NOT(ISNUMBER(A82)),B82="",C82="",NOT(ISNUMBER(E82)),NOT(ISNUMBER(F82)),E82&lt;0,F82&gt;=1,F82&lt;=E82),"入力確認",IF(COUNTIF($B$8:$B$107,B82)&gt;1,"ID重複",IF(D82="","未割当","割当済"))))</x:f>
      </x:c>
      <x:c r="K82" s="9" t="str">
        <x:f>IF(OR(J82="",J82="入力確認",J82="ID重複",D82=""),"",IF(COUNTIFS($A$8:$A$107,A82,$D$8:$D$107,D82,$E$8:$E$107,"&lt;"&amp;F82,$F$8:$F$107,"&gt;"&amp;E82)&gt;1,"時間重複","重複なし"))</x:f>
      </x:c>
      <x:c r="L82" s="9" t="str">
        <x:f>IF(OR(J82="",J82="入力確認",J82="ID重複",D82=""),"",IF(K82="時間重複","重複を先に修正",IF(H82="","当日初回",IF(OR(NOT(ISNUMBER(G82)),G82&lt;0),"移動分を入力",IF(I82&lt;G82,"移動時間不足","移動時間あり")))))</x:f>
      </x:c>
    </x:row>
    <x:row r="83" ht="27" customHeight="1">
      <x:c r="A83" s="10"/>
      <x:c r="B83" s="8"/>
      <x:c r="C83" s="8"/>
      <x:c r="D83" s="8"/>
      <x:c r="E83" s="11"/>
      <x:c r="F83" s="11"/>
      <x:c r="G83" s="13"/>
      <x:c r="H83" s="12" t="str">
        <x:f>IF(OR(COUNTA(A83:G83)=0,OR(NOT(ISNUMBER(A83)),B83="",C83="",NOT(ISNUMBER(E83)),NOT(ISNUMBER(F83)),E83&lt;0,F83&gt;=1,F83&lt;=E83),D83=""),"",IF(COUNTIFS($A$8:$A$107,A83,$D$8:$D$107,D83,$E$8:$E$107,"&lt;"&amp;E83)=0,"",_xlfn.MAXIFS($F$8:$F$107,$A$8:$A$107,A83,$D$8:$D$107,D83,$E$8:$E$107,"&lt;"&amp;E83)))</x:f>
      </x:c>
      <x:c r="I83" s="14" t="str">
        <x:f>IF(H83="","",ROUND((E83-H83)*1440,8))</x:f>
      </x:c>
      <x:c r="J83" s="9" t="str">
        <x:f>IF(COUNTA(A83:G83)=0,"",IF(OR(NOT(ISNUMBER(A83)),B83="",C83="",NOT(ISNUMBER(E83)),NOT(ISNUMBER(F83)),E83&lt;0,F83&gt;=1,F83&lt;=E83),"入力確認",IF(COUNTIF($B$8:$B$107,B83)&gt;1,"ID重複",IF(D83="","未割当","割当済"))))</x:f>
      </x:c>
      <x:c r="K83" s="9" t="str">
        <x:f>IF(OR(J83="",J83="入力確認",J83="ID重複",D83=""),"",IF(COUNTIFS($A$8:$A$107,A83,$D$8:$D$107,D83,$E$8:$E$107,"&lt;"&amp;F83,$F$8:$F$107,"&gt;"&amp;E83)&gt;1,"時間重複","重複なし"))</x:f>
      </x:c>
      <x:c r="L83" s="9" t="str">
        <x:f>IF(OR(J83="",J83="入力確認",J83="ID重複",D83=""),"",IF(K83="時間重複","重複を先に修正",IF(H83="","当日初回",IF(OR(NOT(ISNUMBER(G83)),G83&lt;0),"移動分を入力",IF(I83&lt;G83,"移動時間不足","移動時間あり")))))</x:f>
      </x:c>
    </x:row>
    <x:row r="84" ht="27" customHeight="1">
      <x:c r="A84" s="10"/>
      <x:c r="B84" s="8"/>
      <x:c r="C84" s="8"/>
      <x:c r="D84" s="8"/>
      <x:c r="E84" s="11"/>
      <x:c r="F84" s="11"/>
      <x:c r="G84" s="13"/>
      <x:c r="H84" s="12" t="str">
        <x:f>IF(OR(COUNTA(A84:G84)=0,OR(NOT(ISNUMBER(A84)),B84="",C84="",NOT(ISNUMBER(E84)),NOT(ISNUMBER(F84)),E84&lt;0,F84&gt;=1,F84&lt;=E84),D84=""),"",IF(COUNTIFS($A$8:$A$107,A84,$D$8:$D$107,D84,$E$8:$E$107,"&lt;"&amp;E84)=0,"",_xlfn.MAXIFS($F$8:$F$107,$A$8:$A$107,A84,$D$8:$D$107,D84,$E$8:$E$107,"&lt;"&amp;E84)))</x:f>
      </x:c>
      <x:c r="I84" s="14" t="str">
        <x:f>IF(H84="","",ROUND((E84-H84)*1440,8))</x:f>
      </x:c>
      <x:c r="J84" s="9" t="str">
        <x:f>IF(COUNTA(A84:G84)=0,"",IF(OR(NOT(ISNUMBER(A84)),B84="",C84="",NOT(ISNUMBER(E84)),NOT(ISNUMBER(F84)),E84&lt;0,F84&gt;=1,F84&lt;=E84),"入力確認",IF(COUNTIF($B$8:$B$107,B84)&gt;1,"ID重複",IF(D84="","未割当","割当済"))))</x:f>
      </x:c>
      <x:c r="K84" s="9" t="str">
        <x:f>IF(OR(J84="",J84="入力確認",J84="ID重複",D84=""),"",IF(COUNTIFS($A$8:$A$107,A84,$D$8:$D$107,D84,$E$8:$E$107,"&lt;"&amp;F84,$F$8:$F$107,"&gt;"&amp;E84)&gt;1,"時間重複","重複なし"))</x:f>
      </x:c>
      <x:c r="L84" s="9" t="str">
        <x:f>IF(OR(J84="",J84="入力確認",J84="ID重複",D84=""),"",IF(K84="時間重複","重複を先に修正",IF(H84="","当日初回",IF(OR(NOT(ISNUMBER(G84)),G84&lt;0),"移動分を入力",IF(I84&lt;G84,"移動時間不足","移動時間あり")))))</x:f>
      </x:c>
    </x:row>
    <x:row r="85" ht="27" customHeight="1">
      <x:c r="A85" s="10"/>
      <x:c r="B85" s="8"/>
      <x:c r="C85" s="8"/>
      <x:c r="D85" s="8"/>
      <x:c r="E85" s="11"/>
      <x:c r="F85" s="11"/>
      <x:c r="G85" s="13"/>
      <x:c r="H85" s="12" t="str">
        <x:f>IF(OR(COUNTA(A85:G85)=0,OR(NOT(ISNUMBER(A85)),B85="",C85="",NOT(ISNUMBER(E85)),NOT(ISNUMBER(F85)),E85&lt;0,F85&gt;=1,F85&lt;=E85),D85=""),"",IF(COUNTIFS($A$8:$A$107,A85,$D$8:$D$107,D85,$E$8:$E$107,"&lt;"&amp;E85)=0,"",_xlfn.MAXIFS($F$8:$F$107,$A$8:$A$107,A85,$D$8:$D$107,D85,$E$8:$E$107,"&lt;"&amp;E85)))</x:f>
      </x:c>
      <x:c r="I85" s="14" t="str">
        <x:f>IF(H85="","",ROUND((E85-H85)*1440,8))</x:f>
      </x:c>
      <x:c r="J85" s="9" t="str">
        <x:f>IF(COUNTA(A85:G85)=0,"",IF(OR(NOT(ISNUMBER(A85)),B85="",C85="",NOT(ISNUMBER(E85)),NOT(ISNUMBER(F85)),E85&lt;0,F85&gt;=1,F85&lt;=E85),"入力確認",IF(COUNTIF($B$8:$B$107,B85)&gt;1,"ID重複",IF(D85="","未割当","割当済"))))</x:f>
      </x:c>
      <x:c r="K85" s="9" t="str">
        <x:f>IF(OR(J85="",J85="入力確認",J85="ID重複",D85=""),"",IF(COUNTIFS($A$8:$A$107,A85,$D$8:$D$107,D85,$E$8:$E$107,"&lt;"&amp;F85,$F$8:$F$107,"&gt;"&amp;E85)&gt;1,"時間重複","重複なし"))</x:f>
      </x:c>
      <x:c r="L85" s="9" t="str">
        <x:f>IF(OR(J85="",J85="入力確認",J85="ID重複",D85=""),"",IF(K85="時間重複","重複を先に修正",IF(H85="","当日初回",IF(OR(NOT(ISNUMBER(G85)),G85&lt;0),"移動分を入力",IF(I85&lt;G85,"移動時間不足","移動時間あり")))))</x:f>
      </x:c>
    </x:row>
    <x:row r="86" ht="27" customHeight="1">
      <x:c r="A86" s="10"/>
      <x:c r="B86" s="8"/>
      <x:c r="C86" s="8"/>
      <x:c r="D86" s="8"/>
      <x:c r="E86" s="11"/>
      <x:c r="F86" s="11"/>
      <x:c r="G86" s="13"/>
      <x:c r="H86" s="12" t="str">
        <x:f>IF(OR(COUNTA(A86:G86)=0,OR(NOT(ISNUMBER(A86)),B86="",C86="",NOT(ISNUMBER(E86)),NOT(ISNUMBER(F86)),E86&lt;0,F86&gt;=1,F86&lt;=E86),D86=""),"",IF(COUNTIFS($A$8:$A$107,A86,$D$8:$D$107,D86,$E$8:$E$107,"&lt;"&amp;E86)=0,"",_xlfn.MAXIFS($F$8:$F$107,$A$8:$A$107,A86,$D$8:$D$107,D86,$E$8:$E$107,"&lt;"&amp;E86)))</x:f>
      </x:c>
      <x:c r="I86" s="14" t="str">
        <x:f>IF(H86="","",ROUND((E86-H86)*1440,8))</x:f>
      </x:c>
      <x:c r="J86" s="9" t="str">
        <x:f>IF(COUNTA(A86:G86)=0,"",IF(OR(NOT(ISNUMBER(A86)),B86="",C86="",NOT(ISNUMBER(E86)),NOT(ISNUMBER(F86)),E86&lt;0,F86&gt;=1,F86&lt;=E86),"入力確認",IF(COUNTIF($B$8:$B$107,B86)&gt;1,"ID重複",IF(D86="","未割当","割当済"))))</x:f>
      </x:c>
      <x:c r="K86" s="9" t="str">
        <x:f>IF(OR(J86="",J86="入力確認",J86="ID重複",D86=""),"",IF(COUNTIFS($A$8:$A$107,A86,$D$8:$D$107,D86,$E$8:$E$107,"&lt;"&amp;F86,$F$8:$F$107,"&gt;"&amp;E86)&gt;1,"時間重複","重複なし"))</x:f>
      </x:c>
      <x:c r="L86" s="9" t="str">
        <x:f>IF(OR(J86="",J86="入力確認",J86="ID重複",D86=""),"",IF(K86="時間重複","重複を先に修正",IF(H86="","当日初回",IF(OR(NOT(ISNUMBER(G86)),G86&lt;0),"移動分を入力",IF(I86&lt;G86,"移動時間不足","移動時間あり")))))</x:f>
      </x:c>
    </x:row>
    <x:row r="87" ht="27" customHeight="1">
      <x:c r="A87" s="10"/>
      <x:c r="B87" s="8"/>
      <x:c r="C87" s="8"/>
      <x:c r="D87" s="8"/>
      <x:c r="E87" s="11"/>
      <x:c r="F87" s="11"/>
      <x:c r="G87" s="13"/>
      <x:c r="H87" s="12" t="str">
        <x:f>IF(OR(COUNTA(A87:G87)=0,OR(NOT(ISNUMBER(A87)),B87="",C87="",NOT(ISNUMBER(E87)),NOT(ISNUMBER(F87)),E87&lt;0,F87&gt;=1,F87&lt;=E87),D87=""),"",IF(COUNTIFS($A$8:$A$107,A87,$D$8:$D$107,D87,$E$8:$E$107,"&lt;"&amp;E87)=0,"",_xlfn.MAXIFS($F$8:$F$107,$A$8:$A$107,A87,$D$8:$D$107,D87,$E$8:$E$107,"&lt;"&amp;E87)))</x:f>
      </x:c>
      <x:c r="I87" s="14" t="str">
        <x:f>IF(H87="","",ROUND((E87-H87)*1440,8))</x:f>
      </x:c>
      <x:c r="J87" s="9" t="str">
        <x:f>IF(COUNTA(A87:G87)=0,"",IF(OR(NOT(ISNUMBER(A87)),B87="",C87="",NOT(ISNUMBER(E87)),NOT(ISNUMBER(F87)),E87&lt;0,F87&gt;=1,F87&lt;=E87),"入力確認",IF(COUNTIF($B$8:$B$107,B87)&gt;1,"ID重複",IF(D87="","未割当","割当済"))))</x:f>
      </x:c>
      <x:c r="K87" s="9" t="str">
        <x:f>IF(OR(J87="",J87="入力確認",J87="ID重複",D87=""),"",IF(COUNTIFS($A$8:$A$107,A87,$D$8:$D$107,D87,$E$8:$E$107,"&lt;"&amp;F87,$F$8:$F$107,"&gt;"&amp;E87)&gt;1,"時間重複","重複なし"))</x:f>
      </x:c>
      <x:c r="L87" s="9" t="str">
        <x:f>IF(OR(J87="",J87="入力確認",J87="ID重複",D87=""),"",IF(K87="時間重複","重複を先に修正",IF(H87="","当日初回",IF(OR(NOT(ISNUMBER(G87)),G87&lt;0),"移動分を入力",IF(I87&lt;G87,"移動時間不足","移動時間あり")))))</x:f>
      </x:c>
    </x:row>
    <x:row r="88" ht="27" customHeight="1">
      <x:c r="A88" s="10"/>
      <x:c r="B88" s="8"/>
      <x:c r="C88" s="8"/>
      <x:c r="D88" s="8"/>
      <x:c r="E88" s="11"/>
      <x:c r="F88" s="11"/>
      <x:c r="G88" s="13"/>
      <x:c r="H88" s="12" t="str">
        <x:f>IF(OR(COUNTA(A88:G88)=0,OR(NOT(ISNUMBER(A88)),B88="",C88="",NOT(ISNUMBER(E88)),NOT(ISNUMBER(F88)),E88&lt;0,F88&gt;=1,F88&lt;=E88),D88=""),"",IF(COUNTIFS($A$8:$A$107,A88,$D$8:$D$107,D88,$E$8:$E$107,"&lt;"&amp;E88)=0,"",_xlfn.MAXIFS($F$8:$F$107,$A$8:$A$107,A88,$D$8:$D$107,D88,$E$8:$E$107,"&lt;"&amp;E88)))</x:f>
      </x:c>
      <x:c r="I88" s="14" t="str">
        <x:f>IF(H88="","",ROUND((E88-H88)*1440,8))</x:f>
      </x:c>
      <x:c r="J88" s="9" t="str">
        <x:f>IF(COUNTA(A88:G88)=0,"",IF(OR(NOT(ISNUMBER(A88)),B88="",C88="",NOT(ISNUMBER(E88)),NOT(ISNUMBER(F88)),E88&lt;0,F88&gt;=1,F88&lt;=E88),"入力確認",IF(COUNTIF($B$8:$B$107,B88)&gt;1,"ID重複",IF(D88="","未割当","割当済"))))</x:f>
      </x:c>
      <x:c r="K88" s="9" t="str">
        <x:f>IF(OR(J88="",J88="入力確認",J88="ID重複",D88=""),"",IF(COUNTIFS($A$8:$A$107,A88,$D$8:$D$107,D88,$E$8:$E$107,"&lt;"&amp;F88,$F$8:$F$107,"&gt;"&amp;E88)&gt;1,"時間重複","重複なし"))</x:f>
      </x:c>
      <x:c r="L88" s="9" t="str">
        <x:f>IF(OR(J88="",J88="入力確認",J88="ID重複",D88=""),"",IF(K88="時間重複","重複を先に修正",IF(H88="","当日初回",IF(OR(NOT(ISNUMBER(G88)),G88&lt;0),"移動分を入力",IF(I88&lt;G88,"移動時間不足","移動時間あり")))))</x:f>
      </x:c>
    </x:row>
    <x:row r="89" ht="27" customHeight="1">
      <x:c r="A89" s="10"/>
      <x:c r="B89" s="8"/>
      <x:c r="C89" s="8"/>
      <x:c r="D89" s="8"/>
      <x:c r="E89" s="11"/>
      <x:c r="F89" s="11"/>
      <x:c r="G89" s="13"/>
      <x:c r="H89" s="12" t="str">
        <x:f>IF(OR(COUNTA(A89:G89)=0,OR(NOT(ISNUMBER(A89)),B89="",C89="",NOT(ISNUMBER(E89)),NOT(ISNUMBER(F89)),E89&lt;0,F89&gt;=1,F89&lt;=E89),D89=""),"",IF(COUNTIFS($A$8:$A$107,A89,$D$8:$D$107,D89,$E$8:$E$107,"&lt;"&amp;E89)=0,"",_xlfn.MAXIFS($F$8:$F$107,$A$8:$A$107,A89,$D$8:$D$107,D89,$E$8:$E$107,"&lt;"&amp;E89)))</x:f>
      </x:c>
      <x:c r="I89" s="14" t="str">
        <x:f>IF(H89="","",ROUND((E89-H89)*1440,8))</x:f>
      </x:c>
      <x:c r="J89" s="9" t="str">
        <x:f>IF(COUNTA(A89:G89)=0,"",IF(OR(NOT(ISNUMBER(A89)),B89="",C89="",NOT(ISNUMBER(E89)),NOT(ISNUMBER(F89)),E89&lt;0,F89&gt;=1,F89&lt;=E89),"入力確認",IF(COUNTIF($B$8:$B$107,B89)&gt;1,"ID重複",IF(D89="","未割当","割当済"))))</x:f>
      </x:c>
      <x:c r="K89" s="9" t="str">
        <x:f>IF(OR(J89="",J89="入力確認",J89="ID重複",D89=""),"",IF(COUNTIFS($A$8:$A$107,A89,$D$8:$D$107,D89,$E$8:$E$107,"&lt;"&amp;F89,$F$8:$F$107,"&gt;"&amp;E89)&gt;1,"時間重複","重複なし"))</x:f>
      </x:c>
      <x:c r="L89" s="9" t="str">
        <x:f>IF(OR(J89="",J89="入力確認",J89="ID重複",D89=""),"",IF(K89="時間重複","重複を先に修正",IF(H89="","当日初回",IF(OR(NOT(ISNUMBER(G89)),G89&lt;0),"移動分を入力",IF(I89&lt;G89,"移動時間不足","移動時間あり")))))</x:f>
      </x:c>
    </x:row>
    <x:row r="90" ht="27" customHeight="1">
      <x:c r="A90" s="10"/>
      <x:c r="B90" s="8"/>
      <x:c r="C90" s="8"/>
      <x:c r="D90" s="8"/>
      <x:c r="E90" s="11"/>
      <x:c r="F90" s="11"/>
      <x:c r="G90" s="13"/>
      <x:c r="H90" s="12" t="str">
        <x:f>IF(OR(COUNTA(A90:G90)=0,OR(NOT(ISNUMBER(A90)),B90="",C90="",NOT(ISNUMBER(E90)),NOT(ISNUMBER(F90)),E90&lt;0,F90&gt;=1,F90&lt;=E90),D90=""),"",IF(COUNTIFS($A$8:$A$107,A90,$D$8:$D$107,D90,$E$8:$E$107,"&lt;"&amp;E90)=0,"",_xlfn.MAXIFS($F$8:$F$107,$A$8:$A$107,A90,$D$8:$D$107,D90,$E$8:$E$107,"&lt;"&amp;E90)))</x:f>
      </x:c>
      <x:c r="I90" s="14" t="str">
        <x:f>IF(H90="","",ROUND((E90-H90)*1440,8))</x:f>
      </x:c>
      <x:c r="J90" s="9" t="str">
        <x:f>IF(COUNTA(A90:G90)=0,"",IF(OR(NOT(ISNUMBER(A90)),B90="",C90="",NOT(ISNUMBER(E90)),NOT(ISNUMBER(F90)),E90&lt;0,F90&gt;=1,F90&lt;=E90),"入力確認",IF(COUNTIF($B$8:$B$107,B90)&gt;1,"ID重複",IF(D90="","未割当","割当済"))))</x:f>
      </x:c>
      <x:c r="K90" s="9" t="str">
        <x:f>IF(OR(J90="",J90="入力確認",J90="ID重複",D90=""),"",IF(COUNTIFS($A$8:$A$107,A90,$D$8:$D$107,D90,$E$8:$E$107,"&lt;"&amp;F90,$F$8:$F$107,"&gt;"&amp;E90)&gt;1,"時間重複","重複なし"))</x:f>
      </x:c>
      <x:c r="L90" s="9" t="str">
        <x:f>IF(OR(J90="",J90="入力確認",J90="ID重複",D90=""),"",IF(K90="時間重複","重複を先に修正",IF(H90="","当日初回",IF(OR(NOT(ISNUMBER(G90)),G90&lt;0),"移動分を入力",IF(I90&lt;G90,"移動時間不足","移動時間あり")))))</x:f>
      </x:c>
    </x:row>
    <x:row r="91" ht="27" customHeight="1">
      <x:c r="A91" s="10"/>
      <x:c r="B91" s="8"/>
      <x:c r="C91" s="8"/>
      <x:c r="D91" s="8"/>
      <x:c r="E91" s="11"/>
      <x:c r="F91" s="11"/>
      <x:c r="G91" s="13"/>
      <x:c r="H91" s="12" t="str">
        <x:f>IF(OR(COUNTA(A91:G91)=0,OR(NOT(ISNUMBER(A91)),B91="",C91="",NOT(ISNUMBER(E91)),NOT(ISNUMBER(F91)),E91&lt;0,F91&gt;=1,F91&lt;=E91),D91=""),"",IF(COUNTIFS($A$8:$A$107,A91,$D$8:$D$107,D91,$E$8:$E$107,"&lt;"&amp;E91)=0,"",_xlfn.MAXIFS($F$8:$F$107,$A$8:$A$107,A91,$D$8:$D$107,D91,$E$8:$E$107,"&lt;"&amp;E91)))</x:f>
      </x:c>
      <x:c r="I91" s="14" t="str">
        <x:f>IF(H91="","",ROUND((E91-H91)*1440,8))</x:f>
      </x:c>
      <x:c r="J91" s="9" t="str">
        <x:f>IF(COUNTA(A91:G91)=0,"",IF(OR(NOT(ISNUMBER(A91)),B91="",C91="",NOT(ISNUMBER(E91)),NOT(ISNUMBER(F91)),E91&lt;0,F91&gt;=1,F91&lt;=E91),"入力確認",IF(COUNTIF($B$8:$B$107,B91)&gt;1,"ID重複",IF(D91="","未割当","割当済"))))</x:f>
      </x:c>
      <x:c r="K91" s="9" t="str">
        <x:f>IF(OR(J91="",J91="入力確認",J91="ID重複",D91=""),"",IF(COUNTIFS($A$8:$A$107,A91,$D$8:$D$107,D91,$E$8:$E$107,"&lt;"&amp;F91,$F$8:$F$107,"&gt;"&amp;E91)&gt;1,"時間重複","重複なし"))</x:f>
      </x:c>
      <x:c r="L91" s="9" t="str">
        <x:f>IF(OR(J91="",J91="入力確認",J91="ID重複",D91=""),"",IF(K91="時間重複","重複を先に修正",IF(H91="","当日初回",IF(OR(NOT(ISNUMBER(G91)),G91&lt;0),"移動分を入力",IF(I91&lt;G91,"移動時間不足","移動時間あり")))))</x:f>
      </x:c>
    </x:row>
    <x:row r="92" ht="27" customHeight="1">
      <x:c r="A92" s="10"/>
      <x:c r="B92" s="8"/>
      <x:c r="C92" s="8"/>
      <x:c r="D92" s="8"/>
      <x:c r="E92" s="11"/>
      <x:c r="F92" s="11"/>
      <x:c r="G92" s="13"/>
      <x:c r="H92" s="12" t="str">
        <x:f>IF(OR(COUNTA(A92:G92)=0,OR(NOT(ISNUMBER(A92)),B92="",C92="",NOT(ISNUMBER(E92)),NOT(ISNUMBER(F92)),E92&lt;0,F92&gt;=1,F92&lt;=E92),D92=""),"",IF(COUNTIFS($A$8:$A$107,A92,$D$8:$D$107,D92,$E$8:$E$107,"&lt;"&amp;E92)=0,"",_xlfn.MAXIFS($F$8:$F$107,$A$8:$A$107,A92,$D$8:$D$107,D92,$E$8:$E$107,"&lt;"&amp;E92)))</x:f>
      </x:c>
      <x:c r="I92" s="14" t="str">
        <x:f>IF(H92="","",ROUND((E92-H92)*1440,8))</x:f>
      </x:c>
      <x:c r="J92" s="9" t="str">
        <x:f>IF(COUNTA(A92:G92)=0,"",IF(OR(NOT(ISNUMBER(A92)),B92="",C92="",NOT(ISNUMBER(E92)),NOT(ISNUMBER(F92)),E92&lt;0,F92&gt;=1,F92&lt;=E92),"入力確認",IF(COUNTIF($B$8:$B$107,B92)&gt;1,"ID重複",IF(D92="","未割当","割当済"))))</x:f>
      </x:c>
      <x:c r="K92" s="9" t="str">
        <x:f>IF(OR(J92="",J92="入力確認",J92="ID重複",D92=""),"",IF(COUNTIFS($A$8:$A$107,A92,$D$8:$D$107,D92,$E$8:$E$107,"&lt;"&amp;F92,$F$8:$F$107,"&gt;"&amp;E92)&gt;1,"時間重複","重複なし"))</x:f>
      </x:c>
      <x:c r="L92" s="9" t="str">
        <x:f>IF(OR(J92="",J92="入力確認",J92="ID重複",D92=""),"",IF(K92="時間重複","重複を先に修正",IF(H92="","当日初回",IF(OR(NOT(ISNUMBER(G92)),G92&lt;0),"移動分を入力",IF(I92&lt;G92,"移動時間不足","移動時間あり")))))</x:f>
      </x:c>
    </x:row>
    <x:row r="93" ht="27" customHeight="1">
      <x:c r="A93" s="10"/>
      <x:c r="B93" s="8"/>
      <x:c r="C93" s="8"/>
      <x:c r="D93" s="8"/>
      <x:c r="E93" s="11"/>
      <x:c r="F93" s="11"/>
      <x:c r="G93" s="13"/>
      <x:c r="H93" s="12" t="str">
        <x:f>IF(OR(COUNTA(A93:G93)=0,OR(NOT(ISNUMBER(A93)),B93="",C93="",NOT(ISNUMBER(E93)),NOT(ISNUMBER(F93)),E93&lt;0,F93&gt;=1,F93&lt;=E93),D93=""),"",IF(COUNTIFS($A$8:$A$107,A93,$D$8:$D$107,D93,$E$8:$E$107,"&lt;"&amp;E93)=0,"",_xlfn.MAXIFS($F$8:$F$107,$A$8:$A$107,A93,$D$8:$D$107,D93,$E$8:$E$107,"&lt;"&amp;E93)))</x:f>
      </x:c>
      <x:c r="I93" s="14" t="str">
        <x:f>IF(H93="","",ROUND((E93-H93)*1440,8))</x:f>
      </x:c>
      <x:c r="J93" s="9" t="str">
        <x:f>IF(COUNTA(A93:G93)=0,"",IF(OR(NOT(ISNUMBER(A93)),B93="",C93="",NOT(ISNUMBER(E93)),NOT(ISNUMBER(F93)),E93&lt;0,F93&gt;=1,F93&lt;=E93),"入力確認",IF(COUNTIF($B$8:$B$107,B93)&gt;1,"ID重複",IF(D93="","未割当","割当済"))))</x:f>
      </x:c>
      <x:c r="K93" s="9" t="str">
        <x:f>IF(OR(J93="",J93="入力確認",J93="ID重複",D93=""),"",IF(COUNTIFS($A$8:$A$107,A93,$D$8:$D$107,D93,$E$8:$E$107,"&lt;"&amp;F93,$F$8:$F$107,"&gt;"&amp;E93)&gt;1,"時間重複","重複なし"))</x:f>
      </x:c>
      <x:c r="L93" s="9" t="str">
        <x:f>IF(OR(J93="",J93="入力確認",J93="ID重複",D93=""),"",IF(K93="時間重複","重複を先に修正",IF(H93="","当日初回",IF(OR(NOT(ISNUMBER(G93)),G93&lt;0),"移動分を入力",IF(I93&lt;G93,"移動時間不足","移動時間あり")))))</x:f>
      </x:c>
    </x:row>
    <x:row r="94" ht="27" customHeight="1">
      <x:c r="A94" s="10"/>
      <x:c r="B94" s="8"/>
      <x:c r="C94" s="8"/>
      <x:c r="D94" s="8"/>
      <x:c r="E94" s="11"/>
      <x:c r="F94" s="11"/>
      <x:c r="G94" s="13"/>
      <x:c r="H94" s="12" t="str">
        <x:f>IF(OR(COUNTA(A94:G94)=0,OR(NOT(ISNUMBER(A94)),B94="",C94="",NOT(ISNUMBER(E94)),NOT(ISNUMBER(F94)),E94&lt;0,F94&gt;=1,F94&lt;=E94),D94=""),"",IF(COUNTIFS($A$8:$A$107,A94,$D$8:$D$107,D94,$E$8:$E$107,"&lt;"&amp;E94)=0,"",_xlfn.MAXIFS($F$8:$F$107,$A$8:$A$107,A94,$D$8:$D$107,D94,$E$8:$E$107,"&lt;"&amp;E94)))</x:f>
      </x:c>
      <x:c r="I94" s="14" t="str">
        <x:f>IF(H94="","",ROUND((E94-H94)*1440,8))</x:f>
      </x:c>
      <x:c r="J94" s="9" t="str">
        <x:f>IF(COUNTA(A94:G94)=0,"",IF(OR(NOT(ISNUMBER(A94)),B94="",C94="",NOT(ISNUMBER(E94)),NOT(ISNUMBER(F94)),E94&lt;0,F94&gt;=1,F94&lt;=E94),"入力確認",IF(COUNTIF($B$8:$B$107,B94)&gt;1,"ID重複",IF(D94="","未割当","割当済"))))</x:f>
      </x:c>
      <x:c r="K94" s="9" t="str">
        <x:f>IF(OR(J94="",J94="入力確認",J94="ID重複",D94=""),"",IF(COUNTIFS($A$8:$A$107,A94,$D$8:$D$107,D94,$E$8:$E$107,"&lt;"&amp;F94,$F$8:$F$107,"&gt;"&amp;E94)&gt;1,"時間重複","重複なし"))</x:f>
      </x:c>
      <x:c r="L94" s="9" t="str">
        <x:f>IF(OR(J94="",J94="入力確認",J94="ID重複",D94=""),"",IF(K94="時間重複","重複を先に修正",IF(H94="","当日初回",IF(OR(NOT(ISNUMBER(G94)),G94&lt;0),"移動分を入力",IF(I94&lt;G94,"移動時間不足","移動時間あり")))))</x:f>
      </x:c>
    </x:row>
    <x:row r="95" ht="27" customHeight="1">
      <x:c r="A95" s="10"/>
      <x:c r="B95" s="8"/>
      <x:c r="C95" s="8"/>
      <x:c r="D95" s="8"/>
      <x:c r="E95" s="11"/>
      <x:c r="F95" s="11"/>
      <x:c r="G95" s="13"/>
      <x:c r="H95" s="12" t="str">
        <x:f>IF(OR(COUNTA(A95:G95)=0,OR(NOT(ISNUMBER(A95)),B95="",C95="",NOT(ISNUMBER(E95)),NOT(ISNUMBER(F95)),E95&lt;0,F95&gt;=1,F95&lt;=E95),D95=""),"",IF(COUNTIFS($A$8:$A$107,A95,$D$8:$D$107,D95,$E$8:$E$107,"&lt;"&amp;E95)=0,"",_xlfn.MAXIFS($F$8:$F$107,$A$8:$A$107,A95,$D$8:$D$107,D95,$E$8:$E$107,"&lt;"&amp;E95)))</x:f>
      </x:c>
      <x:c r="I95" s="14" t="str">
        <x:f>IF(H95="","",ROUND((E95-H95)*1440,8))</x:f>
      </x:c>
      <x:c r="J95" s="9" t="str">
        <x:f>IF(COUNTA(A95:G95)=0,"",IF(OR(NOT(ISNUMBER(A95)),B95="",C95="",NOT(ISNUMBER(E95)),NOT(ISNUMBER(F95)),E95&lt;0,F95&gt;=1,F95&lt;=E95),"入力確認",IF(COUNTIF($B$8:$B$107,B95)&gt;1,"ID重複",IF(D95="","未割当","割当済"))))</x:f>
      </x:c>
      <x:c r="K95" s="9" t="str">
        <x:f>IF(OR(J95="",J95="入力確認",J95="ID重複",D95=""),"",IF(COUNTIFS($A$8:$A$107,A95,$D$8:$D$107,D95,$E$8:$E$107,"&lt;"&amp;F95,$F$8:$F$107,"&gt;"&amp;E95)&gt;1,"時間重複","重複なし"))</x:f>
      </x:c>
      <x:c r="L95" s="9" t="str">
        <x:f>IF(OR(J95="",J95="入力確認",J95="ID重複",D95=""),"",IF(K95="時間重複","重複を先に修正",IF(H95="","当日初回",IF(OR(NOT(ISNUMBER(G95)),G95&lt;0),"移動分を入力",IF(I95&lt;G95,"移動時間不足","移動時間あり")))))</x:f>
      </x:c>
    </x:row>
    <x:row r="96" ht="27" customHeight="1">
      <x:c r="A96" s="10"/>
      <x:c r="B96" s="8"/>
      <x:c r="C96" s="8"/>
      <x:c r="D96" s="8"/>
      <x:c r="E96" s="11"/>
      <x:c r="F96" s="11"/>
      <x:c r="G96" s="13"/>
      <x:c r="H96" s="12" t="str">
        <x:f>IF(OR(COUNTA(A96:G96)=0,OR(NOT(ISNUMBER(A96)),B96="",C96="",NOT(ISNUMBER(E96)),NOT(ISNUMBER(F96)),E96&lt;0,F96&gt;=1,F96&lt;=E96),D96=""),"",IF(COUNTIFS($A$8:$A$107,A96,$D$8:$D$107,D96,$E$8:$E$107,"&lt;"&amp;E96)=0,"",_xlfn.MAXIFS($F$8:$F$107,$A$8:$A$107,A96,$D$8:$D$107,D96,$E$8:$E$107,"&lt;"&amp;E96)))</x:f>
      </x:c>
      <x:c r="I96" s="14" t="str">
        <x:f>IF(H96="","",ROUND((E96-H96)*1440,8))</x:f>
      </x:c>
      <x:c r="J96" s="9" t="str">
        <x:f>IF(COUNTA(A96:G96)=0,"",IF(OR(NOT(ISNUMBER(A96)),B96="",C96="",NOT(ISNUMBER(E96)),NOT(ISNUMBER(F96)),E96&lt;0,F96&gt;=1,F96&lt;=E96),"入力確認",IF(COUNTIF($B$8:$B$107,B96)&gt;1,"ID重複",IF(D96="","未割当","割当済"))))</x:f>
      </x:c>
      <x:c r="K96" s="9" t="str">
        <x:f>IF(OR(J96="",J96="入力確認",J96="ID重複",D96=""),"",IF(COUNTIFS($A$8:$A$107,A96,$D$8:$D$107,D96,$E$8:$E$107,"&lt;"&amp;F96,$F$8:$F$107,"&gt;"&amp;E96)&gt;1,"時間重複","重複なし"))</x:f>
      </x:c>
      <x:c r="L96" s="9" t="str">
        <x:f>IF(OR(J96="",J96="入力確認",J96="ID重複",D96=""),"",IF(K96="時間重複","重複を先に修正",IF(H96="","当日初回",IF(OR(NOT(ISNUMBER(G96)),G96&lt;0),"移動分を入力",IF(I96&lt;G96,"移動時間不足","移動時間あり")))))</x:f>
      </x:c>
    </x:row>
    <x:row r="97" ht="27" customHeight="1">
      <x:c r="A97" s="10"/>
      <x:c r="B97" s="8"/>
      <x:c r="C97" s="8"/>
      <x:c r="D97" s="8"/>
      <x:c r="E97" s="11"/>
      <x:c r="F97" s="11"/>
      <x:c r="G97" s="13"/>
      <x:c r="H97" s="12" t="str">
        <x:f>IF(OR(COUNTA(A97:G97)=0,OR(NOT(ISNUMBER(A97)),B97="",C97="",NOT(ISNUMBER(E97)),NOT(ISNUMBER(F97)),E97&lt;0,F97&gt;=1,F97&lt;=E97),D97=""),"",IF(COUNTIFS($A$8:$A$107,A97,$D$8:$D$107,D97,$E$8:$E$107,"&lt;"&amp;E97)=0,"",_xlfn.MAXIFS($F$8:$F$107,$A$8:$A$107,A97,$D$8:$D$107,D97,$E$8:$E$107,"&lt;"&amp;E97)))</x:f>
      </x:c>
      <x:c r="I97" s="14" t="str">
        <x:f>IF(H97="","",ROUND((E97-H97)*1440,8))</x:f>
      </x:c>
      <x:c r="J97" s="9" t="str">
        <x:f>IF(COUNTA(A97:G97)=0,"",IF(OR(NOT(ISNUMBER(A97)),B97="",C97="",NOT(ISNUMBER(E97)),NOT(ISNUMBER(F97)),E97&lt;0,F97&gt;=1,F97&lt;=E97),"入力確認",IF(COUNTIF($B$8:$B$107,B97)&gt;1,"ID重複",IF(D97="","未割当","割当済"))))</x:f>
      </x:c>
      <x:c r="K97" s="9" t="str">
        <x:f>IF(OR(J97="",J97="入力確認",J97="ID重複",D97=""),"",IF(COUNTIFS($A$8:$A$107,A97,$D$8:$D$107,D97,$E$8:$E$107,"&lt;"&amp;F97,$F$8:$F$107,"&gt;"&amp;E97)&gt;1,"時間重複","重複なし"))</x:f>
      </x:c>
      <x:c r="L97" s="9" t="str">
        <x:f>IF(OR(J97="",J97="入力確認",J97="ID重複",D97=""),"",IF(K97="時間重複","重複を先に修正",IF(H97="","当日初回",IF(OR(NOT(ISNUMBER(G97)),G97&lt;0),"移動分を入力",IF(I97&lt;G97,"移動時間不足","移動時間あり")))))</x:f>
      </x:c>
    </x:row>
    <x:row r="98" ht="27" customHeight="1">
      <x:c r="A98" s="10"/>
      <x:c r="B98" s="8"/>
      <x:c r="C98" s="8"/>
      <x:c r="D98" s="8"/>
      <x:c r="E98" s="11"/>
      <x:c r="F98" s="11"/>
      <x:c r="G98" s="13"/>
      <x:c r="H98" s="12" t="str">
        <x:f>IF(OR(COUNTA(A98:G98)=0,OR(NOT(ISNUMBER(A98)),B98="",C98="",NOT(ISNUMBER(E98)),NOT(ISNUMBER(F98)),E98&lt;0,F98&gt;=1,F98&lt;=E98),D98=""),"",IF(COUNTIFS($A$8:$A$107,A98,$D$8:$D$107,D98,$E$8:$E$107,"&lt;"&amp;E98)=0,"",_xlfn.MAXIFS($F$8:$F$107,$A$8:$A$107,A98,$D$8:$D$107,D98,$E$8:$E$107,"&lt;"&amp;E98)))</x:f>
      </x:c>
      <x:c r="I98" s="14" t="str">
        <x:f>IF(H98="","",ROUND((E98-H98)*1440,8))</x:f>
      </x:c>
      <x:c r="J98" s="9" t="str">
        <x:f>IF(COUNTA(A98:G98)=0,"",IF(OR(NOT(ISNUMBER(A98)),B98="",C98="",NOT(ISNUMBER(E98)),NOT(ISNUMBER(F98)),E98&lt;0,F98&gt;=1,F98&lt;=E98),"入力確認",IF(COUNTIF($B$8:$B$107,B98)&gt;1,"ID重複",IF(D98="","未割当","割当済"))))</x:f>
      </x:c>
      <x:c r="K98" s="9" t="str">
        <x:f>IF(OR(J98="",J98="入力確認",J98="ID重複",D98=""),"",IF(COUNTIFS($A$8:$A$107,A98,$D$8:$D$107,D98,$E$8:$E$107,"&lt;"&amp;F98,$F$8:$F$107,"&gt;"&amp;E98)&gt;1,"時間重複","重複なし"))</x:f>
      </x:c>
      <x:c r="L98" s="9" t="str">
        <x:f>IF(OR(J98="",J98="入力確認",J98="ID重複",D98=""),"",IF(K98="時間重複","重複を先に修正",IF(H98="","当日初回",IF(OR(NOT(ISNUMBER(G98)),G98&lt;0),"移動分を入力",IF(I98&lt;G98,"移動時間不足","移動時間あり")))))</x:f>
      </x:c>
    </x:row>
    <x:row r="99" ht="27" customHeight="1">
      <x:c r="A99" s="10"/>
      <x:c r="B99" s="8"/>
      <x:c r="C99" s="8"/>
      <x:c r="D99" s="8"/>
      <x:c r="E99" s="11"/>
      <x:c r="F99" s="11"/>
      <x:c r="G99" s="13"/>
      <x:c r="H99" s="12" t="str">
        <x:f>IF(OR(COUNTA(A99:G99)=0,OR(NOT(ISNUMBER(A99)),B99="",C99="",NOT(ISNUMBER(E99)),NOT(ISNUMBER(F99)),E99&lt;0,F99&gt;=1,F99&lt;=E99),D99=""),"",IF(COUNTIFS($A$8:$A$107,A99,$D$8:$D$107,D99,$E$8:$E$107,"&lt;"&amp;E99)=0,"",_xlfn.MAXIFS($F$8:$F$107,$A$8:$A$107,A99,$D$8:$D$107,D99,$E$8:$E$107,"&lt;"&amp;E99)))</x:f>
      </x:c>
      <x:c r="I99" s="14" t="str">
        <x:f>IF(H99="","",ROUND((E99-H99)*1440,8))</x:f>
      </x:c>
      <x:c r="J99" s="9" t="str">
        <x:f>IF(COUNTA(A99:G99)=0,"",IF(OR(NOT(ISNUMBER(A99)),B99="",C99="",NOT(ISNUMBER(E99)),NOT(ISNUMBER(F99)),E99&lt;0,F99&gt;=1,F99&lt;=E99),"入力確認",IF(COUNTIF($B$8:$B$107,B99)&gt;1,"ID重複",IF(D99="","未割当","割当済"))))</x:f>
      </x:c>
      <x:c r="K99" s="9" t="str">
        <x:f>IF(OR(J99="",J99="入力確認",J99="ID重複",D99=""),"",IF(COUNTIFS($A$8:$A$107,A99,$D$8:$D$107,D99,$E$8:$E$107,"&lt;"&amp;F99,$F$8:$F$107,"&gt;"&amp;E99)&gt;1,"時間重複","重複なし"))</x:f>
      </x:c>
      <x:c r="L99" s="9" t="str">
        <x:f>IF(OR(J99="",J99="入力確認",J99="ID重複",D99=""),"",IF(K99="時間重複","重複を先に修正",IF(H99="","当日初回",IF(OR(NOT(ISNUMBER(G99)),G99&lt;0),"移動分を入力",IF(I99&lt;G99,"移動時間不足","移動時間あり")))))</x:f>
      </x:c>
    </x:row>
    <x:row r="100" ht="27" customHeight="1">
      <x:c r="A100" s="10"/>
      <x:c r="B100" s="8"/>
      <x:c r="C100" s="8"/>
      <x:c r="D100" s="8"/>
      <x:c r="E100" s="11"/>
      <x:c r="F100" s="11"/>
      <x:c r="G100" s="13"/>
      <x:c r="H100" s="12" t="str">
        <x:f>IF(OR(COUNTA(A100:G100)=0,OR(NOT(ISNUMBER(A100)),B100="",C100="",NOT(ISNUMBER(E100)),NOT(ISNUMBER(F100)),E100&lt;0,F100&gt;=1,F100&lt;=E100),D100=""),"",IF(COUNTIFS($A$8:$A$107,A100,$D$8:$D$107,D100,$E$8:$E$107,"&lt;"&amp;E100)=0,"",_xlfn.MAXIFS($F$8:$F$107,$A$8:$A$107,A100,$D$8:$D$107,D100,$E$8:$E$107,"&lt;"&amp;E100)))</x:f>
      </x:c>
      <x:c r="I100" s="14" t="str">
        <x:f>IF(H100="","",ROUND((E100-H100)*1440,8))</x:f>
      </x:c>
      <x:c r="J100" s="9" t="str">
        <x:f>IF(COUNTA(A100:G100)=0,"",IF(OR(NOT(ISNUMBER(A100)),B100="",C100="",NOT(ISNUMBER(E100)),NOT(ISNUMBER(F100)),E100&lt;0,F100&gt;=1,F100&lt;=E100),"入力確認",IF(COUNTIF($B$8:$B$107,B100)&gt;1,"ID重複",IF(D100="","未割当","割当済"))))</x:f>
      </x:c>
      <x:c r="K100" s="9" t="str">
        <x:f>IF(OR(J100="",J100="入力確認",J100="ID重複",D100=""),"",IF(COUNTIFS($A$8:$A$107,A100,$D$8:$D$107,D100,$E$8:$E$107,"&lt;"&amp;F100,$F$8:$F$107,"&gt;"&amp;E100)&gt;1,"時間重複","重複なし"))</x:f>
      </x:c>
      <x:c r="L100" s="9" t="str">
        <x:f>IF(OR(J100="",J100="入力確認",J100="ID重複",D100=""),"",IF(K100="時間重複","重複を先に修正",IF(H100="","当日初回",IF(OR(NOT(ISNUMBER(G100)),G100&lt;0),"移動分を入力",IF(I100&lt;G100,"移動時間不足","移動時間あり")))))</x:f>
      </x:c>
    </x:row>
    <x:row r="101" ht="27" customHeight="1">
      <x:c r="A101" s="10"/>
      <x:c r="B101" s="8"/>
      <x:c r="C101" s="8"/>
      <x:c r="D101" s="8"/>
      <x:c r="E101" s="11"/>
      <x:c r="F101" s="11"/>
      <x:c r="G101" s="13"/>
      <x:c r="H101" s="12" t="str">
        <x:f>IF(OR(COUNTA(A101:G101)=0,OR(NOT(ISNUMBER(A101)),B101="",C101="",NOT(ISNUMBER(E101)),NOT(ISNUMBER(F101)),E101&lt;0,F101&gt;=1,F101&lt;=E101),D101=""),"",IF(COUNTIFS($A$8:$A$107,A101,$D$8:$D$107,D101,$E$8:$E$107,"&lt;"&amp;E101)=0,"",_xlfn.MAXIFS($F$8:$F$107,$A$8:$A$107,A101,$D$8:$D$107,D101,$E$8:$E$107,"&lt;"&amp;E101)))</x:f>
      </x:c>
      <x:c r="I101" s="14" t="str">
        <x:f>IF(H101="","",ROUND((E101-H101)*1440,8))</x:f>
      </x:c>
      <x:c r="J101" s="9" t="str">
        <x:f>IF(COUNTA(A101:G101)=0,"",IF(OR(NOT(ISNUMBER(A101)),B101="",C101="",NOT(ISNUMBER(E101)),NOT(ISNUMBER(F101)),E101&lt;0,F101&gt;=1,F101&lt;=E101),"入力確認",IF(COUNTIF($B$8:$B$107,B101)&gt;1,"ID重複",IF(D101="","未割当","割当済"))))</x:f>
      </x:c>
      <x:c r="K101" s="9" t="str">
        <x:f>IF(OR(J101="",J101="入力確認",J101="ID重複",D101=""),"",IF(COUNTIFS($A$8:$A$107,A101,$D$8:$D$107,D101,$E$8:$E$107,"&lt;"&amp;F101,$F$8:$F$107,"&gt;"&amp;E101)&gt;1,"時間重複","重複なし"))</x:f>
      </x:c>
      <x:c r="L101" s="9" t="str">
        <x:f>IF(OR(J101="",J101="入力確認",J101="ID重複",D101=""),"",IF(K101="時間重複","重複を先に修正",IF(H101="","当日初回",IF(OR(NOT(ISNUMBER(G101)),G101&lt;0),"移動分を入力",IF(I101&lt;G101,"移動時間不足","移動時間あり")))))</x:f>
      </x:c>
    </x:row>
    <x:row r="102" ht="27" customHeight="1">
      <x:c r="A102" s="10"/>
      <x:c r="B102" s="8"/>
      <x:c r="C102" s="8"/>
      <x:c r="D102" s="8"/>
      <x:c r="E102" s="11"/>
      <x:c r="F102" s="11"/>
      <x:c r="G102" s="13"/>
      <x:c r="H102" s="12" t="str">
        <x:f>IF(OR(COUNTA(A102:G102)=0,OR(NOT(ISNUMBER(A102)),B102="",C102="",NOT(ISNUMBER(E102)),NOT(ISNUMBER(F102)),E102&lt;0,F102&gt;=1,F102&lt;=E102),D102=""),"",IF(COUNTIFS($A$8:$A$107,A102,$D$8:$D$107,D102,$E$8:$E$107,"&lt;"&amp;E102)=0,"",_xlfn.MAXIFS($F$8:$F$107,$A$8:$A$107,A102,$D$8:$D$107,D102,$E$8:$E$107,"&lt;"&amp;E102)))</x:f>
      </x:c>
      <x:c r="I102" s="14" t="str">
        <x:f>IF(H102="","",ROUND((E102-H102)*1440,8))</x:f>
      </x:c>
      <x:c r="J102" s="9" t="str">
        <x:f>IF(COUNTA(A102:G102)=0,"",IF(OR(NOT(ISNUMBER(A102)),B102="",C102="",NOT(ISNUMBER(E102)),NOT(ISNUMBER(F102)),E102&lt;0,F102&gt;=1,F102&lt;=E102),"入力確認",IF(COUNTIF($B$8:$B$107,B102)&gt;1,"ID重複",IF(D102="","未割当","割当済"))))</x:f>
      </x:c>
      <x:c r="K102" s="9" t="str">
        <x:f>IF(OR(J102="",J102="入力確認",J102="ID重複",D102=""),"",IF(COUNTIFS($A$8:$A$107,A102,$D$8:$D$107,D102,$E$8:$E$107,"&lt;"&amp;F102,$F$8:$F$107,"&gt;"&amp;E102)&gt;1,"時間重複","重複なし"))</x:f>
      </x:c>
      <x:c r="L102" s="9" t="str">
        <x:f>IF(OR(J102="",J102="入力確認",J102="ID重複",D102=""),"",IF(K102="時間重複","重複を先に修正",IF(H102="","当日初回",IF(OR(NOT(ISNUMBER(G102)),G102&lt;0),"移動分を入力",IF(I102&lt;G102,"移動時間不足","移動時間あり")))))</x:f>
      </x:c>
    </x:row>
    <x:row r="103" ht="27" customHeight="1">
      <x:c r="A103" s="10"/>
      <x:c r="B103" s="8"/>
      <x:c r="C103" s="8"/>
      <x:c r="D103" s="8"/>
      <x:c r="E103" s="11"/>
      <x:c r="F103" s="11"/>
      <x:c r="G103" s="13"/>
      <x:c r="H103" s="12" t="str">
        <x:f>IF(OR(COUNTA(A103:G103)=0,OR(NOT(ISNUMBER(A103)),B103="",C103="",NOT(ISNUMBER(E103)),NOT(ISNUMBER(F103)),E103&lt;0,F103&gt;=1,F103&lt;=E103),D103=""),"",IF(COUNTIFS($A$8:$A$107,A103,$D$8:$D$107,D103,$E$8:$E$107,"&lt;"&amp;E103)=0,"",_xlfn.MAXIFS($F$8:$F$107,$A$8:$A$107,A103,$D$8:$D$107,D103,$E$8:$E$107,"&lt;"&amp;E103)))</x:f>
      </x:c>
      <x:c r="I103" s="14" t="str">
        <x:f>IF(H103="","",ROUND((E103-H103)*1440,8))</x:f>
      </x:c>
      <x:c r="J103" s="9" t="str">
        <x:f>IF(COUNTA(A103:G103)=0,"",IF(OR(NOT(ISNUMBER(A103)),B103="",C103="",NOT(ISNUMBER(E103)),NOT(ISNUMBER(F103)),E103&lt;0,F103&gt;=1,F103&lt;=E103),"入力確認",IF(COUNTIF($B$8:$B$107,B103)&gt;1,"ID重複",IF(D103="","未割当","割当済"))))</x:f>
      </x:c>
      <x:c r="K103" s="9" t="str">
        <x:f>IF(OR(J103="",J103="入力確認",J103="ID重複",D103=""),"",IF(COUNTIFS($A$8:$A$107,A103,$D$8:$D$107,D103,$E$8:$E$107,"&lt;"&amp;F103,$F$8:$F$107,"&gt;"&amp;E103)&gt;1,"時間重複","重複なし"))</x:f>
      </x:c>
      <x:c r="L103" s="9" t="str">
        <x:f>IF(OR(J103="",J103="入力確認",J103="ID重複",D103=""),"",IF(K103="時間重複","重複を先に修正",IF(H103="","当日初回",IF(OR(NOT(ISNUMBER(G103)),G103&lt;0),"移動分を入力",IF(I103&lt;G103,"移動時間不足","移動時間あり")))))</x:f>
      </x:c>
    </x:row>
    <x:row r="104" ht="27" customHeight="1">
      <x:c r="A104" s="10"/>
      <x:c r="B104" s="8"/>
      <x:c r="C104" s="8"/>
      <x:c r="D104" s="8"/>
      <x:c r="E104" s="11"/>
      <x:c r="F104" s="11"/>
      <x:c r="G104" s="13"/>
      <x:c r="H104" s="12" t="str">
        <x:f>IF(OR(COUNTA(A104:G104)=0,OR(NOT(ISNUMBER(A104)),B104="",C104="",NOT(ISNUMBER(E104)),NOT(ISNUMBER(F104)),E104&lt;0,F104&gt;=1,F104&lt;=E104),D104=""),"",IF(COUNTIFS($A$8:$A$107,A104,$D$8:$D$107,D104,$E$8:$E$107,"&lt;"&amp;E104)=0,"",_xlfn.MAXIFS($F$8:$F$107,$A$8:$A$107,A104,$D$8:$D$107,D104,$E$8:$E$107,"&lt;"&amp;E104)))</x:f>
      </x:c>
      <x:c r="I104" s="14" t="str">
        <x:f>IF(H104="","",ROUND((E104-H104)*1440,8))</x:f>
      </x:c>
      <x:c r="J104" s="9" t="str">
        <x:f>IF(COUNTA(A104:G104)=0,"",IF(OR(NOT(ISNUMBER(A104)),B104="",C104="",NOT(ISNUMBER(E104)),NOT(ISNUMBER(F104)),E104&lt;0,F104&gt;=1,F104&lt;=E104),"入力確認",IF(COUNTIF($B$8:$B$107,B104)&gt;1,"ID重複",IF(D104="","未割当","割当済"))))</x:f>
      </x:c>
      <x:c r="K104" s="9" t="str">
        <x:f>IF(OR(J104="",J104="入力確認",J104="ID重複",D104=""),"",IF(COUNTIFS($A$8:$A$107,A104,$D$8:$D$107,D104,$E$8:$E$107,"&lt;"&amp;F104,$F$8:$F$107,"&gt;"&amp;E104)&gt;1,"時間重複","重複なし"))</x:f>
      </x:c>
      <x:c r="L104" s="9" t="str">
        <x:f>IF(OR(J104="",J104="入力確認",J104="ID重複",D104=""),"",IF(K104="時間重複","重複を先に修正",IF(H104="","当日初回",IF(OR(NOT(ISNUMBER(G104)),G104&lt;0),"移動分を入力",IF(I104&lt;G104,"移動時間不足","移動時間あり")))))</x:f>
      </x:c>
    </x:row>
    <x:row r="105" ht="27" customHeight="1">
      <x:c r="A105" s="10"/>
      <x:c r="B105" s="8"/>
      <x:c r="C105" s="8"/>
      <x:c r="D105" s="8"/>
      <x:c r="E105" s="11"/>
      <x:c r="F105" s="11"/>
      <x:c r="G105" s="13"/>
      <x:c r="H105" s="12" t="str">
        <x:f>IF(OR(COUNTA(A105:G105)=0,OR(NOT(ISNUMBER(A105)),B105="",C105="",NOT(ISNUMBER(E105)),NOT(ISNUMBER(F105)),E105&lt;0,F105&gt;=1,F105&lt;=E105),D105=""),"",IF(COUNTIFS($A$8:$A$107,A105,$D$8:$D$107,D105,$E$8:$E$107,"&lt;"&amp;E105)=0,"",_xlfn.MAXIFS($F$8:$F$107,$A$8:$A$107,A105,$D$8:$D$107,D105,$E$8:$E$107,"&lt;"&amp;E105)))</x:f>
      </x:c>
      <x:c r="I105" s="14" t="str">
        <x:f>IF(H105="","",ROUND((E105-H105)*1440,8))</x:f>
      </x:c>
      <x:c r="J105" s="9" t="str">
        <x:f>IF(COUNTA(A105:G105)=0,"",IF(OR(NOT(ISNUMBER(A105)),B105="",C105="",NOT(ISNUMBER(E105)),NOT(ISNUMBER(F105)),E105&lt;0,F105&gt;=1,F105&lt;=E105),"入力確認",IF(COUNTIF($B$8:$B$107,B105)&gt;1,"ID重複",IF(D105="","未割当","割当済"))))</x:f>
      </x:c>
      <x:c r="K105" s="9" t="str">
        <x:f>IF(OR(J105="",J105="入力確認",J105="ID重複",D105=""),"",IF(COUNTIFS($A$8:$A$107,A105,$D$8:$D$107,D105,$E$8:$E$107,"&lt;"&amp;F105,$F$8:$F$107,"&gt;"&amp;E105)&gt;1,"時間重複","重複なし"))</x:f>
      </x:c>
      <x:c r="L105" s="9" t="str">
        <x:f>IF(OR(J105="",J105="入力確認",J105="ID重複",D105=""),"",IF(K105="時間重複","重複を先に修正",IF(H105="","当日初回",IF(OR(NOT(ISNUMBER(G105)),G105&lt;0),"移動分を入力",IF(I105&lt;G105,"移動時間不足","移動時間あり")))))</x:f>
      </x:c>
    </x:row>
    <x:row r="106" ht="27" customHeight="1">
      <x:c r="A106" s="10"/>
      <x:c r="B106" s="8"/>
      <x:c r="C106" s="8"/>
      <x:c r="D106" s="8"/>
      <x:c r="E106" s="11"/>
      <x:c r="F106" s="11"/>
      <x:c r="G106" s="13"/>
      <x:c r="H106" s="12" t="str">
        <x:f>IF(OR(COUNTA(A106:G106)=0,OR(NOT(ISNUMBER(A106)),B106="",C106="",NOT(ISNUMBER(E106)),NOT(ISNUMBER(F106)),E106&lt;0,F106&gt;=1,F106&lt;=E106),D106=""),"",IF(COUNTIFS($A$8:$A$107,A106,$D$8:$D$107,D106,$E$8:$E$107,"&lt;"&amp;E106)=0,"",_xlfn.MAXIFS($F$8:$F$107,$A$8:$A$107,A106,$D$8:$D$107,D106,$E$8:$E$107,"&lt;"&amp;E106)))</x:f>
      </x:c>
      <x:c r="I106" s="14" t="str">
        <x:f>IF(H106="","",ROUND((E106-H106)*1440,8))</x:f>
      </x:c>
      <x:c r="J106" s="9" t="str">
        <x:f>IF(COUNTA(A106:G106)=0,"",IF(OR(NOT(ISNUMBER(A106)),B106="",C106="",NOT(ISNUMBER(E106)),NOT(ISNUMBER(F106)),E106&lt;0,F106&gt;=1,F106&lt;=E106),"入力確認",IF(COUNTIF($B$8:$B$107,B106)&gt;1,"ID重複",IF(D106="","未割当","割当済"))))</x:f>
      </x:c>
      <x:c r="K106" s="9" t="str">
        <x:f>IF(OR(J106="",J106="入力確認",J106="ID重複",D106=""),"",IF(COUNTIFS($A$8:$A$107,A106,$D$8:$D$107,D106,$E$8:$E$107,"&lt;"&amp;F106,$F$8:$F$107,"&gt;"&amp;E106)&gt;1,"時間重複","重複なし"))</x:f>
      </x:c>
      <x:c r="L106" s="9" t="str">
        <x:f>IF(OR(J106="",J106="入力確認",J106="ID重複",D106=""),"",IF(K106="時間重複","重複を先に修正",IF(H106="","当日初回",IF(OR(NOT(ISNUMBER(G106)),G106&lt;0),"移動分を入力",IF(I106&lt;G106,"移動時間不足","移動時間あり")))))</x:f>
      </x:c>
    </x:row>
    <x:row r="107" ht="27" customHeight="1">
      <x:c r="A107" s="10"/>
      <x:c r="B107" s="8"/>
      <x:c r="C107" s="8"/>
      <x:c r="D107" s="8"/>
      <x:c r="E107" s="11"/>
      <x:c r="F107" s="11"/>
      <x:c r="G107" s="13"/>
      <x:c r="H107" s="12" t="str">
        <x:f>IF(OR(COUNTA(A107:G107)=0,OR(NOT(ISNUMBER(A107)),B107="",C107="",NOT(ISNUMBER(E107)),NOT(ISNUMBER(F107)),E107&lt;0,F107&gt;=1,F107&lt;=E107),D107=""),"",IF(COUNTIFS($A$8:$A$107,A107,$D$8:$D$107,D107,$E$8:$E$107,"&lt;"&amp;E107)=0,"",_xlfn.MAXIFS($F$8:$F$107,$A$8:$A$107,A107,$D$8:$D$107,D107,$E$8:$E$107,"&lt;"&amp;E107)))</x:f>
      </x:c>
      <x:c r="I107" s="14" t="str">
        <x:f>IF(H107="","",ROUND((E107-H107)*1440,8))</x:f>
      </x:c>
      <x:c r="J107" s="9" t="str">
        <x:f>IF(COUNTA(A107:G107)=0,"",IF(OR(NOT(ISNUMBER(A107)),B107="",C107="",NOT(ISNUMBER(E107)),NOT(ISNUMBER(F107)),E107&lt;0,F107&gt;=1,F107&lt;=E107),"入力確認",IF(COUNTIF($B$8:$B$107,B107)&gt;1,"ID重複",IF(D107="","未割当","割当済"))))</x:f>
      </x:c>
      <x:c r="K107" s="9" t="str">
        <x:f>IF(OR(J107="",J107="入力確認",J107="ID重複",D107=""),"",IF(COUNTIFS($A$8:$A$107,A107,$D$8:$D$107,D107,$E$8:$E$107,"&lt;"&amp;F107,$F$8:$F$107,"&gt;"&amp;E107)&gt;1,"時間重複","重複なし"))</x:f>
      </x:c>
      <x:c r="L107" s="9" t="str">
        <x:f>IF(OR(J107="",J107="入力確認",J107="ID重複",D107=""),"",IF(K107="時間重複","重複を先に修正",IF(H107="","当日初回",IF(OR(NOT(ISNUMBER(G107)),G107&lt;0),"移動分を入力",IF(I107&lt;G107,"移動時間不足","移動時間あり")))))</x:f>
      </x:c>
    </x:row>
    <x:row r="108" ht="27" customHeight="1">
      <x:c r="A108" s="2" t="str">
        <x:v>100件超：同一職員の当日訪問を分断しないでください。担当変更時はファイル間でも予定・移動を再照合。範囲拡張は数式を検証できる担当者へ依頼。</x:v>
      </x:c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</x:row>
  </x:sheetData>
  <x:conditionalFormatting sqref="J8:J107">
    <x:cfRule type="containsText" dxfId="0" priority="1" operator="containsText" text="未割当"/>
    <x:cfRule type="containsText" dxfId="1" priority="2" operator="containsText" text="入力確認"/>
    <x:cfRule type="containsText" dxfId="2" priority="3" operator="containsText" text="ID重複"/>
  </x:conditionalFormatting>
  <x:conditionalFormatting sqref="K8:K107">
    <x:cfRule type="containsText" dxfId="3" priority="4" operator="containsText" text="時間重複"/>
  </x:conditionalFormatting>
  <x:conditionalFormatting sqref="L8:L107">
    <x:cfRule type="containsText" dxfId="4" priority="5" operator="containsText" text="移動時間不足"/>
    <x:cfRule type="containsText" dxfId="5" priority="6" operator="containsText" text="移動分を入力"/>
    <x:cfRule type="containsText" dxfId="6" priority="7" operator="containsText" text="重複を先に修正"/>
  </x:conditionalFormatting>
  <x:dataValidations count="1">
    <x:dataValidation type="whole" operator="between" sqref="G8:G107">
      <x:formula1>0</x:formula1>
      <x:formula2>600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975A5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5" hidden="0" customWidth="1"/>
    <x:col min="2" max="2" width="13" hidden="0" customWidth="1"/>
    <x:col min="3" max="3" width="13" hidden="0" customWidth="1"/>
    <x:col min="4" max="4" width="13" hidden="0" customWidth="1"/>
    <x:col min="5" max="5" width="10" hidden="0" customWidth="1"/>
    <x:col min="6" max="6" width="10" hidden="0" customWidth="1"/>
    <x:col min="7" max="7" width="13" hidden="0" customWidth="1"/>
    <x:col min="8" max="8" width="13" hidden="0" customWidth="1"/>
    <x:col min="9" max="9" width="13" hidden="0" customWidth="1"/>
    <x:col min="10" max="10" width="14" hidden="0" customWidth="1"/>
    <x:col min="11" max="11" width="14" hidden="0" customWidth="1"/>
    <x:col min="12" max="12" width="18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7" customHeight="1">
      <x:c r="A2" s="3" t="str">
        <x:v>訪問割当表｜入力用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7" customHeight="1">
      <x:c r="A3" s="4" t="str">
        <x:v>黄色のA〜G列に入力。1行＝1訪問・1担当者。日付＋担当者＋開始時刻の順で並べ替えると確認しやすくなります。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7" customHeight="1">
      <x:c r="A4" s="4" t="str">
        <x:v>G列は前の訪問から今回の訪問までの移動に必要な分数。初回は空欄可。H〜L列は自動計算のため上書きしないでください。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7" customHeight="1">
      <x:c r="A5" s="4" t="str">
        <x:v>対象：日中・同日内100件。未登録の訪問は検出できません。提供票と照合し、資格・休憩・勤務可能時間・共有を別途確認してください。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7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32" customHeight="1">
      <x:c r="A7" s="7" t="str">
        <x:v>訪問日</x:v>
      </x:c>
      <x:c r="B7" s="7" t="str">
        <x:v>訪問ID</x:v>
      </x:c>
      <x:c r="C7" s="7" t="str">
        <x:v>利用者ID</x:v>
      </x:c>
      <x:c r="D7" s="7" t="str">
        <x:v>担当者ID</x:v>
      </x:c>
      <x:c r="E7" s="7" t="str">
        <x:v>開始</x:v>
      </x:c>
      <x:c r="F7" s="7" t="str">
        <x:v>終了</x:v>
      </x:c>
      <x:c r="G7" s="7" t="str">
        <x:v>移動（分）</x:v>
      </x:c>
      <x:c r="H7" s="7" t="str">
        <x:v>前訪問終了</x:v>
      </x:c>
      <x:c r="I7" s="7" t="str">
        <x:v>空き（分）</x:v>
      </x:c>
      <x:c r="J7" s="7" t="str">
        <x:v>割当確認</x:v>
      </x:c>
      <x:c r="K7" s="7" t="str">
        <x:v>重複確認</x:v>
      </x:c>
      <x:c r="L7" s="7" t="str">
        <x:v>移動確認</x:v>
      </x:c>
    </x:row>
    <x:row r="8" ht="27" customHeight="1">
      <x:c r="A8" s="10"/>
      <x:c r="B8" s="8"/>
      <x:c r="C8" s="8"/>
      <x:c r="D8" s="8"/>
      <x:c r="E8" s="11"/>
      <x:c r="F8" s="11"/>
      <x:c r="G8" s="13"/>
      <x:c r="H8" s="12" t="str">
        <x:f>IF(OR(COUNTA(A8:G8)=0,OR(NOT(ISNUMBER(A8)),B8="",C8="",NOT(ISNUMBER(E8)),NOT(ISNUMBER(F8)),E8&lt;0,F8&gt;=1,F8&lt;=E8),D8=""),"",IF(COUNTIFS($A$8:$A$107,A8,$D$8:$D$107,D8,$E$8:$E$107,"&lt;"&amp;E8)=0,"",_xlfn.MAXIFS($F$8:$F$107,$A$8:$A$107,A8,$D$8:$D$107,D8,$E$8:$E$107,"&lt;"&amp;E8)))</x:f>
      </x:c>
      <x:c r="I8" s="14" t="str">
        <x:f>IF(H8="","",ROUND((E8-H8)*1440,8))</x:f>
      </x:c>
      <x:c r="J8" s="9" t="str">
        <x:f>IF(COUNTA(A8:G8)=0,"",IF(OR(NOT(ISNUMBER(A8)),B8="",C8="",NOT(ISNUMBER(E8)),NOT(ISNUMBER(F8)),E8&lt;0,F8&gt;=1,F8&lt;=E8),"入力確認",IF(COUNTIF($B$8:$B$107,B8)&gt;1,"ID重複",IF(D8="","未割当","割当済"))))</x:f>
      </x:c>
      <x:c r="K8" s="9" t="str">
        <x:f>IF(OR(J8="",J8="入力確認",J8="ID重複",D8=""),"",IF(COUNTIFS($A$8:$A$107,A8,$D$8:$D$107,D8,$E$8:$E$107,"&lt;"&amp;F8,$F$8:$F$107,"&gt;"&amp;E8)&gt;1,"時間重複","重複なし"))</x:f>
      </x:c>
      <x:c r="L8" s="9" t="str">
        <x:f>IF(OR(J8="",J8="入力確認",J8="ID重複",D8=""),"",IF(K8="時間重複","重複を先に修正",IF(H8="","当日初回",IF(OR(NOT(ISNUMBER(G8)),G8&lt;0),"移動分を入力",IF(I8&lt;G8,"移動時間不足","移動時間あり")))))</x:f>
      </x:c>
    </x:row>
    <x:row r="9" ht="27" customHeight="1">
      <x:c r="A9" s="10"/>
      <x:c r="B9" s="8"/>
      <x:c r="C9" s="8"/>
      <x:c r="D9" s="8"/>
      <x:c r="E9" s="11"/>
      <x:c r="F9" s="11"/>
      <x:c r="G9" s="13"/>
      <x:c r="H9" s="12" t="str">
        <x:f>IF(OR(COUNTA(A9:G9)=0,OR(NOT(ISNUMBER(A9)),B9="",C9="",NOT(ISNUMBER(E9)),NOT(ISNUMBER(F9)),E9&lt;0,F9&gt;=1,F9&lt;=E9),D9=""),"",IF(COUNTIFS($A$8:$A$107,A9,$D$8:$D$107,D9,$E$8:$E$107,"&lt;"&amp;E9)=0,"",_xlfn.MAXIFS($F$8:$F$107,$A$8:$A$107,A9,$D$8:$D$107,D9,$E$8:$E$107,"&lt;"&amp;E9)))</x:f>
      </x:c>
      <x:c r="I9" s="14" t="str">
        <x:f>IF(H9="","",ROUND((E9-H9)*1440,8))</x:f>
      </x:c>
      <x:c r="J9" s="9" t="str">
        <x:f>IF(COUNTA(A9:G9)=0,"",IF(OR(NOT(ISNUMBER(A9)),B9="",C9="",NOT(ISNUMBER(E9)),NOT(ISNUMBER(F9)),E9&lt;0,F9&gt;=1,F9&lt;=E9),"入力確認",IF(COUNTIF($B$8:$B$107,B9)&gt;1,"ID重複",IF(D9="","未割当","割当済"))))</x:f>
      </x:c>
      <x:c r="K9" s="9" t="str">
        <x:f>IF(OR(J9="",J9="入力確認",J9="ID重複",D9=""),"",IF(COUNTIFS($A$8:$A$107,A9,$D$8:$D$107,D9,$E$8:$E$107,"&lt;"&amp;F9,$F$8:$F$107,"&gt;"&amp;E9)&gt;1,"時間重複","重複なし"))</x:f>
      </x:c>
      <x:c r="L9" s="9" t="str">
        <x:f>IF(OR(J9="",J9="入力確認",J9="ID重複",D9=""),"",IF(K9="時間重複","重複を先に修正",IF(H9="","当日初回",IF(OR(NOT(ISNUMBER(G9)),G9&lt;0),"移動分を入力",IF(I9&lt;G9,"移動時間不足","移動時間あり")))))</x:f>
      </x:c>
    </x:row>
    <x:row r="10" ht="27" customHeight="1">
      <x:c r="A10" s="10"/>
      <x:c r="B10" s="8"/>
      <x:c r="C10" s="8"/>
      <x:c r="D10" s="8"/>
      <x:c r="E10" s="11"/>
      <x:c r="F10" s="11"/>
      <x:c r="G10" s="13"/>
      <x:c r="H10" s="12" t="str">
        <x:f>IF(OR(COUNTA(A10:G10)=0,OR(NOT(ISNUMBER(A10)),B10="",C10="",NOT(ISNUMBER(E10)),NOT(ISNUMBER(F10)),E10&lt;0,F10&gt;=1,F10&lt;=E10),D10=""),"",IF(COUNTIFS($A$8:$A$107,A10,$D$8:$D$107,D10,$E$8:$E$107,"&lt;"&amp;E10)=0,"",_xlfn.MAXIFS($F$8:$F$107,$A$8:$A$107,A10,$D$8:$D$107,D10,$E$8:$E$107,"&lt;"&amp;E10)))</x:f>
      </x:c>
      <x:c r="I10" s="14" t="str">
        <x:f>IF(H10="","",ROUND((E10-H10)*1440,8))</x:f>
      </x:c>
      <x:c r="J10" s="9" t="str">
        <x:f>IF(COUNTA(A10:G10)=0,"",IF(OR(NOT(ISNUMBER(A10)),B10="",C10="",NOT(ISNUMBER(E10)),NOT(ISNUMBER(F10)),E10&lt;0,F10&gt;=1,F10&lt;=E10),"入力確認",IF(COUNTIF($B$8:$B$107,B10)&gt;1,"ID重複",IF(D10="","未割当","割当済"))))</x:f>
      </x:c>
      <x:c r="K10" s="9" t="str">
        <x:f>IF(OR(J10="",J10="入力確認",J10="ID重複",D10=""),"",IF(COUNTIFS($A$8:$A$107,A10,$D$8:$D$107,D10,$E$8:$E$107,"&lt;"&amp;F10,$F$8:$F$107,"&gt;"&amp;E10)&gt;1,"時間重複","重複なし"))</x:f>
      </x:c>
      <x:c r="L10" s="9" t="str">
        <x:f>IF(OR(J10="",J10="入力確認",J10="ID重複",D10=""),"",IF(K10="時間重複","重複を先に修正",IF(H10="","当日初回",IF(OR(NOT(ISNUMBER(G10)),G10&lt;0),"移動分を入力",IF(I10&lt;G10,"移動時間不足","移動時間あり")))))</x:f>
      </x:c>
    </x:row>
    <x:row r="11" ht="27" customHeight="1">
      <x:c r="A11" s="10"/>
      <x:c r="B11" s="8"/>
      <x:c r="C11" s="8"/>
      <x:c r="D11" s="8"/>
      <x:c r="E11" s="11"/>
      <x:c r="F11" s="11"/>
      <x:c r="G11" s="13"/>
      <x:c r="H11" s="12" t="str">
        <x:f>IF(OR(COUNTA(A11:G11)=0,OR(NOT(ISNUMBER(A11)),B11="",C11="",NOT(ISNUMBER(E11)),NOT(ISNUMBER(F11)),E11&lt;0,F11&gt;=1,F11&lt;=E11),D11=""),"",IF(COUNTIFS($A$8:$A$107,A11,$D$8:$D$107,D11,$E$8:$E$107,"&lt;"&amp;E11)=0,"",_xlfn.MAXIFS($F$8:$F$107,$A$8:$A$107,A11,$D$8:$D$107,D11,$E$8:$E$107,"&lt;"&amp;E11)))</x:f>
      </x:c>
      <x:c r="I11" s="14" t="str">
        <x:f>IF(H11="","",ROUND((E11-H11)*1440,8))</x:f>
      </x:c>
      <x:c r="J11" s="9" t="str">
        <x:f>IF(COUNTA(A11:G11)=0,"",IF(OR(NOT(ISNUMBER(A11)),B11="",C11="",NOT(ISNUMBER(E11)),NOT(ISNUMBER(F11)),E11&lt;0,F11&gt;=1,F11&lt;=E11),"入力確認",IF(COUNTIF($B$8:$B$107,B11)&gt;1,"ID重複",IF(D11="","未割当","割当済"))))</x:f>
      </x:c>
      <x:c r="K11" s="9" t="str">
        <x:f>IF(OR(J11="",J11="入力確認",J11="ID重複",D11=""),"",IF(COUNTIFS($A$8:$A$107,A11,$D$8:$D$107,D11,$E$8:$E$107,"&lt;"&amp;F11,$F$8:$F$107,"&gt;"&amp;E11)&gt;1,"時間重複","重複なし"))</x:f>
      </x:c>
      <x:c r="L11" s="9" t="str">
        <x:f>IF(OR(J11="",J11="入力確認",J11="ID重複",D11=""),"",IF(K11="時間重複","重複を先に修正",IF(H11="","当日初回",IF(OR(NOT(ISNUMBER(G11)),G11&lt;0),"移動分を入力",IF(I11&lt;G11,"移動時間不足","移動時間あり")))))</x:f>
      </x:c>
    </x:row>
    <x:row r="12" ht="27" customHeight="1">
      <x:c r="A12" s="10"/>
      <x:c r="B12" s="8"/>
      <x:c r="C12" s="8"/>
      <x:c r="D12" s="8"/>
      <x:c r="E12" s="11"/>
      <x:c r="F12" s="11"/>
      <x:c r="G12" s="13"/>
      <x:c r="H12" s="12" t="str">
        <x:f>IF(OR(COUNTA(A12:G12)=0,OR(NOT(ISNUMBER(A12)),B12="",C12="",NOT(ISNUMBER(E12)),NOT(ISNUMBER(F12)),E12&lt;0,F12&gt;=1,F12&lt;=E12),D12=""),"",IF(COUNTIFS($A$8:$A$107,A12,$D$8:$D$107,D12,$E$8:$E$107,"&lt;"&amp;E12)=0,"",_xlfn.MAXIFS($F$8:$F$107,$A$8:$A$107,A12,$D$8:$D$107,D12,$E$8:$E$107,"&lt;"&amp;E12)))</x:f>
      </x:c>
      <x:c r="I12" s="14" t="str">
        <x:f>IF(H12="","",ROUND((E12-H12)*1440,8))</x:f>
      </x:c>
      <x:c r="J12" s="9" t="str">
        <x:f>IF(COUNTA(A12:G12)=0,"",IF(OR(NOT(ISNUMBER(A12)),B12="",C12="",NOT(ISNUMBER(E12)),NOT(ISNUMBER(F12)),E12&lt;0,F12&gt;=1,F12&lt;=E12),"入力確認",IF(COUNTIF($B$8:$B$107,B12)&gt;1,"ID重複",IF(D12="","未割当","割当済"))))</x:f>
      </x:c>
      <x:c r="K12" s="9" t="str">
        <x:f>IF(OR(J12="",J12="入力確認",J12="ID重複",D12=""),"",IF(COUNTIFS($A$8:$A$107,A12,$D$8:$D$107,D12,$E$8:$E$107,"&lt;"&amp;F12,$F$8:$F$107,"&gt;"&amp;E12)&gt;1,"時間重複","重複なし"))</x:f>
      </x:c>
      <x:c r="L12" s="9" t="str">
        <x:f>IF(OR(J12="",J12="入力確認",J12="ID重複",D12=""),"",IF(K12="時間重複","重複を先に修正",IF(H12="","当日初回",IF(OR(NOT(ISNUMBER(G12)),G12&lt;0),"移動分を入力",IF(I12&lt;G12,"移動時間不足","移動時間あり")))))</x:f>
      </x:c>
    </x:row>
    <x:row r="13" ht="27" customHeight="1">
      <x:c r="A13" s="10"/>
      <x:c r="B13" s="8"/>
      <x:c r="C13" s="8"/>
      <x:c r="D13" s="8"/>
      <x:c r="E13" s="11"/>
      <x:c r="F13" s="11"/>
      <x:c r="G13" s="13"/>
      <x:c r="H13" s="12" t="str">
        <x:f>IF(OR(COUNTA(A13:G13)=0,OR(NOT(ISNUMBER(A13)),B13="",C13="",NOT(ISNUMBER(E13)),NOT(ISNUMBER(F13)),E13&lt;0,F13&gt;=1,F13&lt;=E13),D13=""),"",IF(COUNTIFS($A$8:$A$107,A13,$D$8:$D$107,D13,$E$8:$E$107,"&lt;"&amp;E13)=0,"",_xlfn.MAXIFS($F$8:$F$107,$A$8:$A$107,A13,$D$8:$D$107,D13,$E$8:$E$107,"&lt;"&amp;E13)))</x:f>
      </x:c>
      <x:c r="I13" s="14" t="str">
        <x:f>IF(H13="","",ROUND((E13-H13)*1440,8))</x:f>
      </x:c>
      <x:c r="J13" s="9" t="str">
        <x:f>IF(COUNTA(A13:G13)=0,"",IF(OR(NOT(ISNUMBER(A13)),B13="",C13="",NOT(ISNUMBER(E13)),NOT(ISNUMBER(F13)),E13&lt;0,F13&gt;=1,F13&lt;=E13),"入力確認",IF(COUNTIF($B$8:$B$107,B13)&gt;1,"ID重複",IF(D13="","未割当","割当済"))))</x:f>
      </x:c>
      <x:c r="K13" s="9" t="str">
        <x:f>IF(OR(J13="",J13="入力確認",J13="ID重複",D13=""),"",IF(COUNTIFS($A$8:$A$107,A13,$D$8:$D$107,D13,$E$8:$E$107,"&lt;"&amp;F13,$F$8:$F$107,"&gt;"&amp;E13)&gt;1,"時間重複","重複なし"))</x:f>
      </x:c>
      <x:c r="L13" s="9" t="str">
        <x:f>IF(OR(J13="",J13="入力確認",J13="ID重複",D13=""),"",IF(K13="時間重複","重複を先に修正",IF(H13="","当日初回",IF(OR(NOT(ISNUMBER(G13)),G13&lt;0),"移動分を入力",IF(I13&lt;G13,"移動時間不足","移動時間あり")))))</x:f>
      </x:c>
    </x:row>
    <x:row r="14" ht="27" customHeight="1">
      <x:c r="A14" s="10"/>
      <x:c r="B14" s="8"/>
      <x:c r="C14" s="8"/>
      <x:c r="D14" s="8"/>
      <x:c r="E14" s="11"/>
      <x:c r="F14" s="11"/>
      <x:c r="G14" s="13"/>
      <x:c r="H14" s="12" t="str">
        <x:f>IF(OR(COUNTA(A14:G14)=0,OR(NOT(ISNUMBER(A14)),B14="",C14="",NOT(ISNUMBER(E14)),NOT(ISNUMBER(F14)),E14&lt;0,F14&gt;=1,F14&lt;=E14),D14=""),"",IF(COUNTIFS($A$8:$A$107,A14,$D$8:$D$107,D14,$E$8:$E$107,"&lt;"&amp;E14)=0,"",_xlfn.MAXIFS($F$8:$F$107,$A$8:$A$107,A14,$D$8:$D$107,D14,$E$8:$E$107,"&lt;"&amp;E14)))</x:f>
      </x:c>
      <x:c r="I14" s="14" t="str">
        <x:f>IF(H14="","",ROUND((E14-H14)*1440,8))</x:f>
      </x:c>
      <x:c r="J14" s="9" t="str">
        <x:f>IF(COUNTA(A14:G14)=0,"",IF(OR(NOT(ISNUMBER(A14)),B14="",C14="",NOT(ISNUMBER(E14)),NOT(ISNUMBER(F14)),E14&lt;0,F14&gt;=1,F14&lt;=E14),"入力確認",IF(COUNTIF($B$8:$B$107,B14)&gt;1,"ID重複",IF(D14="","未割当","割当済"))))</x:f>
      </x:c>
      <x:c r="K14" s="9" t="str">
        <x:f>IF(OR(J14="",J14="入力確認",J14="ID重複",D14=""),"",IF(COUNTIFS($A$8:$A$107,A14,$D$8:$D$107,D14,$E$8:$E$107,"&lt;"&amp;F14,$F$8:$F$107,"&gt;"&amp;E14)&gt;1,"時間重複","重複なし"))</x:f>
      </x:c>
      <x:c r="L14" s="9" t="str">
        <x:f>IF(OR(J14="",J14="入力確認",J14="ID重複",D14=""),"",IF(K14="時間重複","重複を先に修正",IF(H14="","当日初回",IF(OR(NOT(ISNUMBER(G14)),G14&lt;0),"移動分を入力",IF(I14&lt;G14,"移動時間不足","移動時間あり")))))</x:f>
      </x:c>
    </x:row>
    <x:row r="15" ht="27" customHeight="1">
      <x:c r="A15" s="10"/>
      <x:c r="B15" s="8"/>
      <x:c r="C15" s="8"/>
      <x:c r="D15" s="8"/>
      <x:c r="E15" s="11"/>
      <x:c r="F15" s="11"/>
      <x:c r="G15" s="13"/>
      <x:c r="H15" s="12" t="str">
        <x:f>IF(OR(COUNTA(A15:G15)=0,OR(NOT(ISNUMBER(A15)),B15="",C15="",NOT(ISNUMBER(E15)),NOT(ISNUMBER(F15)),E15&lt;0,F15&gt;=1,F15&lt;=E15),D15=""),"",IF(COUNTIFS($A$8:$A$107,A15,$D$8:$D$107,D15,$E$8:$E$107,"&lt;"&amp;E15)=0,"",_xlfn.MAXIFS($F$8:$F$107,$A$8:$A$107,A15,$D$8:$D$107,D15,$E$8:$E$107,"&lt;"&amp;E15)))</x:f>
      </x:c>
      <x:c r="I15" s="14" t="str">
        <x:f>IF(H15="","",ROUND((E15-H15)*1440,8))</x:f>
      </x:c>
      <x:c r="J15" s="9" t="str">
        <x:f>IF(COUNTA(A15:G15)=0,"",IF(OR(NOT(ISNUMBER(A15)),B15="",C15="",NOT(ISNUMBER(E15)),NOT(ISNUMBER(F15)),E15&lt;0,F15&gt;=1,F15&lt;=E15),"入力確認",IF(COUNTIF($B$8:$B$107,B15)&gt;1,"ID重複",IF(D15="","未割当","割当済"))))</x:f>
      </x:c>
      <x:c r="K15" s="9" t="str">
        <x:f>IF(OR(J15="",J15="入力確認",J15="ID重複",D15=""),"",IF(COUNTIFS($A$8:$A$107,A15,$D$8:$D$107,D15,$E$8:$E$107,"&lt;"&amp;F15,$F$8:$F$107,"&gt;"&amp;E15)&gt;1,"時間重複","重複なし"))</x:f>
      </x:c>
      <x:c r="L15" s="9" t="str">
        <x:f>IF(OR(J15="",J15="入力確認",J15="ID重複",D15=""),"",IF(K15="時間重複","重複を先に修正",IF(H15="","当日初回",IF(OR(NOT(ISNUMBER(G15)),G15&lt;0),"移動分を入力",IF(I15&lt;G15,"移動時間不足","移動時間あり")))))</x:f>
      </x:c>
    </x:row>
    <x:row r="16" ht="27" customHeight="1">
      <x:c r="A16" s="10"/>
      <x:c r="B16" s="8"/>
      <x:c r="C16" s="8"/>
      <x:c r="D16" s="8"/>
      <x:c r="E16" s="11"/>
      <x:c r="F16" s="11"/>
      <x:c r="G16" s="13"/>
      <x:c r="H16" s="12" t="str">
        <x:f>IF(OR(COUNTA(A16:G16)=0,OR(NOT(ISNUMBER(A16)),B16="",C16="",NOT(ISNUMBER(E16)),NOT(ISNUMBER(F16)),E16&lt;0,F16&gt;=1,F16&lt;=E16),D16=""),"",IF(COUNTIFS($A$8:$A$107,A16,$D$8:$D$107,D16,$E$8:$E$107,"&lt;"&amp;E16)=0,"",_xlfn.MAXIFS($F$8:$F$107,$A$8:$A$107,A16,$D$8:$D$107,D16,$E$8:$E$107,"&lt;"&amp;E16)))</x:f>
      </x:c>
      <x:c r="I16" s="14" t="str">
        <x:f>IF(H16="","",ROUND((E16-H16)*1440,8))</x:f>
      </x:c>
      <x:c r="J16" s="9" t="str">
        <x:f>IF(COUNTA(A16:G16)=0,"",IF(OR(NOT(ISNUMBER(A16)),B16="",C16="",NOT(ISNUMBER(E16)),NOT(ISNUMBER(F16)),E16&lt;0,F16&gt;=1,F16&lt;=E16),"入力確認",IF(COUNTIF($B$8:$B$107,B16)&gt;1,"ID重複",IF(D16="","未割当","割当済"))))</x:f>
      </x:c>
      <x:c r="K16" s="9" t="str">
        <x:f>IF(OR(J16="",J16="入力確認",J16="ID重複",D16=""),"",IF(COUNTIFS($A$8:$A$107,A16,$D$8:$D$107,D16,$E$8:$E$107,"&lt;"&amp;F16,$F$8:$F$107,"&gt;"&amp;E16)&gt;1,"時間重複","重複なし"))</x:f>
      </x:c>
      <x:c r="L16" s="9" t="str">
        <x:f>IF(OR(J16="",J16="入力確認",J16="ID重複",D16=""),"",IF(K16="時間重複","重複を先に修正",IF(H16="","当日初回",IF(OR(NOT(ISNUMBER(G16)),G16&lt;0),"移動分を入力",IF(I16&lt;G16,"移動時間不足","移動時間あり")))))</x:f>
      </x:c>
    </x:row>
    <x:row r="17" ht="27" customHeight="1">
      <x:c r="A17" s="10"/>
      <x:c r="B17" s="8"/>
      <x:c r="C17" s="8"/>
      <x:c r="D17" s="8"/>
      <x:c r="E17" s="11"/>
      <x:c r="F17" s="11"/>
      <x:c r="G17" s="13"/>
      <x:c r="H17" s="12" t="str">
        <x:f>IF(OR(COUNTA(A17:G17)=0,OR(NOT(ISNUMBER(A17)),B17="",C17="",NOT(ISNUMBER(E17)),NOT(ISNUMBER(F17)),E17&lt;0,F17&gt;=1,F17&lt;=E17),D17=""),"",IF(COUNTIFS($A$8:$A$107,A17,$D$8:$D$107,D17,$E$8:$E$107,"&lt;"&amp;E17)=0,"",_xlfn.MAXIFS($F$8:$F$107,$A$8:$A$107,A17,$D$8:$D$107,D17,$E$8:$E$107,"&lt;"&amp;E17)))</x:f>
      </x:c>
      <x:c r="I17" s="14" t="str">
        <x:f>IF(H17="","",ROUND((E17-H17)*1440,8))</x:f>
      </x:c>
      <x:c r="J17" s="9" t="str">
        <x:f>IF(COUNTA(A17:G17)=0,"",IF(OR(NOT(ISNUMBER(A17)),B17="",C17="",NOT(ISNUMBER(E17)),NOT(ISNUMBER(F17)),E17&lt;0,F17&gt;=1,F17&lt;=E17),"入力確認",IF(COUNTIF($B$8:$B$107,B17)&gt;1,"ID重複",IF(D17="","未割当","割当済"))))</x:f>
      </x:c>
      <x:c r="K17" s="9" t="str">
        <x:f>IF(OR(J17="",J17="入力確認",J17="ID重複",D17=""),"",IF(COUNTIFS($A$8:$A$107,A17,$D$8:$D$107,D17,$E$8:$E$107,"&lt;"&amp;F17,$F$8:$F$107,"&gt;"&amp;E17)&gt;1,"時間重複","重複なし"))</x:f>
      </x:c>
      <x:c r="L17" s="9" t="str">
        <x:f>IF(OR(J17="",J17="入力確認",J17="ID重複",D17=""),"",IF(K17="時間重複","重複を先に修正",IF(H17="","当日初回",IF(OR(NOT(ISNUMBER(G17)),G17&lt;0),"移動分を入力",IF(I17&lt;G17,"移動時間不足","移動時間あり")))))</x:f>
      </x:c>
    </x:row>
    <x:row r="18" ht="27" customHeight="1">
      <x:c r="A18" s="10"/>
      <x:c r="B18" s="8"/>
      <x:c r="C18" s="8"/>
      <x:c r="D18" s="8"/>
      <x:c r="E18" s="11"/>
      <x:c r="F18" s="11"/>
      <x:c r="G18" s="13"/>
      <x:c r="H18" s="12" t="str">
        <x:f>IF(OR(COUNTA(A18:G18)=0,OR(NOT(ISNUMBER(A18)),B18="",C18="",NOT(ISNUMBER(E18)),NOT(ISNUMBER(F18)),E18&lt;0,F18&gt;=1,F18&lt;=E18),D18=""),"",IF(COUNTIFS($A$8:$A$107,A18,$D$8:$D$107,D18,$E$8:$E$107,"&lt;"&amp;E18)=0,"",_xlfn.MAXIFS($F$8:$F$107,$A$8:$A$107,A18,$D$8:$D$107,D18,$E$8:$E$107,"&lt;"&amp;E18)))</x:f>
      </x:c>
      <x:c r="I18" s="14" t="str">
        <x:f>IF(H18="","",ROUND((E18-H18)*1440,8))</x:f>
      </x:c>
      <x:c r="J18" s="9" t="str">
        <x:f>IF(COUNTA(A18:G18)=0,"",IF(OR(NOT(ISNUMBER(A18)),B18="",C18="",NOT(ISNUMBER(E18)),NOT(ISNUMBER(F18)),E18&lt;0,F18&gt;=1,F18&lt;=E18),"入力確認",IF(COUNTIF($B$8:$B$107,B18)&gt;1,"ID重複",IF(D18="","未割当","割当済"))))</x:f>
      </x:c>
      <x:c r="K18" s="9" t="str">
        <x:f>IF(OR(J18="",J18="入力確認",J18="ID重複",D18=""),"",IF(COUNTIFS($A$8:$A$107,A18,$D$8:$D$107,D18,$E$8:$E$107,"&lt;"&amp;F18,$F$8:$F$107,"&gt;"&amp;E18)&gt;1,"時間重複","重複なし"))</x:f>
      </x:c>
      <x:c r="L18" s="9" t="str">
        <x:f>IF(OR(J18="",J18="入力確認",J18="ID重複",D18=""),"",IF(K18="時間重複","重複を先に修正",IF(H18="","当日初回",IF(OR(NOT(ISNUMBER(G18)),G18&lt;0),"移動分を入力",IF(I18&lt;G18,"移動時間不足","移動時間あり")))))</x:f>
      </x:c>
    </x:row>
    <x:row r="19" ht="27" customHeight="1">
      <x:c r="A19" s="10"/>
      <x:c r="B19" s="8"/>
      <x:c r="C19" s="8"/>
      <x:c r="D19" s="8"/>
      <x:c r="E19" s="11"/>
      <x:c r="F19" s="11"/>
      <x:c r="G19" s="13"/>
      <x:c r="H19" s="12" t="str">
        <x:f>IF(OR(COUNTA(A19:G19)=0,OR(NOT(ISNUMBER(A19)),B19="",C19="",NOT(ISNUMBER(E19)),NOT(ISNUMBER(F19)),E19&lt;0,F19&gt;=1,F19&lt;=E19),D19=""),"",IF(COUNTIFS($A$8:$A$107,A19,$D$8:$D$107,D19,$E$8:$E$107,"&lt;"&amp;E19)=0,"",_xlfn.MAXIFS($F$8:$F$107,$A$8:$A$107,A19,$D$8:$D$107,D19,$E$8:$E$107,"&lt;"&amp;E19)))</x:f>
      </x:c>
      <x:c r="I19" s="14" t="str">
        <x:f>IF(H19="","",ROUND((E19-H19)*1440,8))</x:f>
      </x:c>
      <x:c r="J19" s="9" t="str">
        <x:f>IF(COUNTA(A19:G19)=0,"",IF(OR(NOT(ISNUMBER(A19)),B19="",C19="",NOT(ISNUMBER(E19)),NOT(ISNUMBER(F19)),E19&lt;0,F19&gt;=1,F19&lt;=E19),"入力確認",IF(COUNTIF($B$8:$B$107,B19)&gt;1,"ID重複",IF(D19="","未割当","割当済"))))</x:f>
      </x:c>
      <x:c r="K19" s="9" t="str">
        <x:f>IF(OR(J19="",J19="入力確認",J19="ID重複",D19=""),"",IF(COUNTIFS($A$8:$A$107,A19,$D$8:$D$107,D19,$E$8:$E$107,"&lt;"&amp;F19,$F$8:$F$107,"&gt;"&amp;E19)&gt;1,"時間重複","重複なし"))</x:f>
      </x:c>
      <x:c r="L19" s="9" t="str">
        <x:f>IF(OR(J19="",J19="入力確認",J19="ID重複",D19=""),"",IF(K19="時間重複","重複を先に修正",IF(H19="","当日初回",IF(OR(NOT(ISNUMBER(G19)),G19&lt;0),"移動分を入力",IF(I19&lt;G19,"移動時間不足","移動時間あり")))))</x:f>
      </x:c>
    </x:row>
    <x:row r="20" ht="27" customHeight="1">
      <x:c r="A20" s="10"/>
      <x:c r="B20" s="8"/>
      <x:c r="C20" s="8"/>
      <x:c r="D20" s="8"/>
      <x:c r="E20" s="11"/>
      <x:c r="F20" s="11"/>
      <x:c r="G20" s="13"/>
      <x:c r="H20" s="12" t="str">
        <x:f>IF(OR(COUNTA(A20:G20)=0,OR(NOT(ISNUMBER(A20)),B20="",C20="",NOT(ISNUMBER(E20)),NOT(ISNUMBER(F20)),E20&lt;0,F20&gt;=1,F20&lt;=E20),D20=""),"",IF(COUNTIFS($A$8:$A$107,A20,$D$8:$D$107,D20,$E$8:$E$107,"&lt;"&amp;E20)=0,"",_xlfn.MAXIFS($F$8:$F$107,$A$8:$A$107,A20,$D$8:$D$107,D20,$E$8:$E$107,"&lt;"&amp;E20)))</x:f>
      </x:c>
      <x:c r="I20" s="14" t="str">
        <x:f>IF(H20="","",ROUND((E20-H20)*1440,8))</x:f>
      </x:c>
      <x:c r="J20" s="9" t="str">
        <x:f>IF(COUNTA(A20:G20)=0,"",IF(OR(NOT(ISNUMBER(A20)),B20="",C20="",NOT(ISNUMBER(E20)),NOT(ISNUMBER(F20)),E20&lt;0,F20&gt;=1,F20&lt;=E20),"入力確認",IF(COUNTIF($B$8:$B$107,B20)&gt;1,"ID重複",IF(D20="","未割当","割当済"))))</x:f>
      </x:c>
      <x:c r="K20" s="9" t="str">
        <x:f>IF(OR(J20="",J20="入力確認",J20="ID重複",D20=""),"",IF(COUNTIFS($A$8:$A$107,A20,$D$8:$D$107,D20,$E$8:$E$107,"&lt;"&amp;F20,$F$8:$F$107,"&gt;"&amp;E20)&gt;1,"時間重複","重複なし"))</x:f>
      </x:c>
      <x:c r="L20" s="9" t="str">
        <x:f>IF(OR(J20="",J20="入力確認",J20="ID重複",D20=""),"",IF(K20="時間重複","重複を先に修正",IF(H20="","当日初回",IF(OR(NOT(ISNUMBER(G20)),G20&lt;0),"移動分を入力",IF(I20&lt;G20,"移動時間不足","移動時間あり")))))</x:f>
      </x:c>
    </x:row>
    <x:row r="21" ht="27" customHeight="1">
      <x:c r="A21" s="10"/>
      <x:c r="B21" s="8"/>
      <x:c r="C21" s="8"/>
      <x:c r="D21" s="8"/>
      <x:c r="E21" s="11"/>
      <x:c r="F21" s="11"/>
      <x:c r="G21" s="13"/>
      <x:c r="H21" s="12" t="str">
        <x:f>IF(OR(COUNTA(A21:G21)=0,OR(NOT(ISNUMBER(A21)),B21="",C21="",NOT(ISNUMBER(E21)),NOT(ISNUMBER(F21)),E21&lt;0,F21&gt;=1,F21&lt;=E21),D21=""),"",IF(COUNTIFS($A$8:$A$107,A21,$D$8:$D$107,D21,$E$8:$E$107,"&lt;"&amp;E21)=0,"",_xlfn.MAXIFS($F$8:$F$107,$A$8:$A$107,A21,$D$8:$D$107,D21,$E$8:$E$107,"&lt;"&amp;E21)))</x:f>
      </x:c>
      <x:c r="I21" s="14" t="str">
        <x:f>IF(H21="","",ROUND((E21-H21)*1440,8))</x:f>
      </x:c>
      <x:c r="J21" s="9" t="str">
        <x:f>IF(COUNTA(A21:G21)=0,"",IF(OR(NOT(ISNUMBER(A21)),B21="",C21="",NOT(ISNUMBER(E21)),NOT(ISNUMBER(F21)),E21&lt;0,F21&gt;=1,F21&lt;=E21),"入力確認",IF(COUNTIF($B$8:$B$107,B21)&gt;1,"ID重複",IF(D21="","未割当","割当済"))))</x:f>
      </x:c>
      <x:c r="K21" s="9" t="str">
        <x:f>IF(OR(J21="",J21="入力確認",J21="ID重複",D21=""),"",IF(COUNTIFS($A$8:$A$107,A21,$D$8:$D$107,D21,$E$8:$E$107,"&lt;"&amp;F21,$F$8:$F$107,"&gt;"&amp;E21)&gt;1,"時間重複","重複なし"))</x:f>
      </x:c>
      <x:c r="L21" s="9" t="str">
        <x:f>IF(OR(J21="",J21="入力確認",J21="ID重複",D21=""),"",IF(K21="時間重複","重複を先に修正",IF(H21="","当日初回",IF(OR(NOT(ISNUMBER(G21)),G21&lt;0),"移動分を入力",IF(I21&lt;G21,"移動時間不足","移動時間あり")))))</x:f>
      </x:c>
    </x:row>
    <x:row r="22" ht="27" customHeight="1">
      <x:c r="A22" s="10"/>
      <x:c r="B22" s="8"/>
      <x:c r="C22" s="8"/>
      <x:c r="D22" s="8"/>
      <x:c r="E22" s="11"/>
      <x:c r="F22" s="11"/>
      <x:c r="G22" s="13"/>
      <x:c r="H22" s="12" t="str">
        <x:f>IF(OR(COUNTA(A22:G22)=0,OR(NOT(ISNUMBER(A22)),B22="",C22="",NOT(ISNUMBER(E22)),NOT(ISNUMBER(F22)),E22&lt;0,F22&gt;=1,F22&lt;=E22),D22=""),"",IF(COUNTIFS($A$8:$A$107,A22,$D$8:$D$107,D22,$E$8:$E$107,"&lt;"&amp;E22)=0,"",_xlfn.MAXIFS($F$8:$F$107,$A$8:$A$107,A22,$D$8:$D$107,D22,$E$8:$E$107,"&lt;"&amp;E22)))</x:f>
      </x:c>
      <x:c r="I22" s="14" t="str">
        <x:f>IF(H22="","",ROUND((E22-H22)*1440,8))</x:f>
      </x:c>
      <x:c r="J22" s="9" t="str">
        <x:f>IF(COUNTA(A22:G22)=0,"",IF(OR(NOT(ISNUMBER(A22)),B22="",C22="",NOT(ISNUMBER(E22)),NOT(ISNUMBER(F22)),E22&lt;0,F22&gt;=1,F22&lt;=E22),"入力確認",IF(COUNTIF($B$8:$B$107,B22)&gt;1,"ID重複",IF(D22="","未割当","割当済"))))</x:f>
      </x:c>
      <x:c r="K22" s="9" t="str">
        <x:f>IF(OR(J22="",J22="入力確認",J22="ID重複",D22=""),"",IF(COUNTIFS($A$8:$A$107,A22,$D$8:$D$107,D22,$E$8:$E$107,"&lt;"&amp;F22,$F$8:$F$107,"&gt;"&amp;E22)&gt;1,"時間重複","重複なし"))</x:f>
      </x:c>
      <x:c r="L22" s="9" t="str">
        <x:f>IF(OR(J22="",J22="入力確認",J22="ID重複",D22=""),"",IF(K22="時間重複","重複を先に修正",IF(H22="","当日初回",IF(OR(NOT(ISNUMBER(G22)),G22&lt;0),"移動分を入力",IF(I22&lt;G22,"移動時間不足","移動時間あり")))))</x:f>
      </x:c>
    </x:row>
    <x:row r="23" ht="27" customHeight="1">
      <x:c r="A23" s="10"/>
      <x:c r="B23" s="8"/>
      <x:c r="C23" s="8"/>
      <x:c r="D23" s="8"/>
      <x:c r="E23" s="11"/>
      <x:c r="F23" s="11"/>
      <x:c r="G23" s="13"/>
      <x:c r="H23" s="12" t="str">
        <x:f>IF(OR(COUNTA(A23:G23)=0,OR(NOT(ISNUMBER(A23)),B23="",C23="",NOT(ISNUMBER(E23)),NOT(ISNUMBER(F23)),E23&lt;0,F23&gt;=1,F23&lt;=E23),D23=""),"",IF(COUNTIFS($A$8:$A$107,A23,$D$8:$D$107,D23,$E$8:$E$107,"&lt;"&amp;E23)=0,"",_xlfn.MAXIFS($F$8:$F$107,$A$8:$A$107,A23,$D$8:$D$107,D23,$E$8:$E$107,"&lt;"&amp;E23)))</x:f>
      </x:c>
      <x:c r="I23" s="14" t="str">
        <x:f>IF(H23="","",ROUND((E23-H23)*1440,8))</x:f>
      </x:c>
      <x:c r="J23" s="9" t="str">
        <x:f>IF(COUNTA(A23:G23)=0,"",IF(OR(NOT(ISNUMBER(A23)),B23="",C23="",NOT(ISNUMBER(E23)),NOT(ISNUMBER(F23)),E23&lt;0,F23&gt;=1,F23&lt;=E23),"入力確認",IF(COUNTIF($B$8:$B$107,B23)&gt;1,"ID重複",IF(D23="","未割当","割当済"))))</x:f>
      </x:c>
      <x:c r="K23" s="9" t="str">
        <x:f>IF(OR(J23="",J23="入力確認",J23="ID重複",D23=""),"",IF(COUNTIFS($A$8:$A$107,A23,$D$8:$D$107,D23,$E$8:$E$107,"&lt;"&amp;F23,$F$8:$F$107,"&gt;"&amp;E23)&gt;1,"時間重複","重複なし"))</x:f>
      </x:c>
      <x:c r="L23" s="9" t="str">
        <x:f>IF(OR(J23="",J23="入力確認",J23="ID重複",D23=""),"",IF(K23="時間重複","重複を先に修正",IF(H23="","当日初回",IF(OR(NOT(ISNUMBER(G23)),G23&lt;0),"移動分を入力",IF(I23&lt;G23,"移動時間不足","移動時間あり")))))</x:f>
      </x:c>
    </x:row>
    <x:row r="24" ht="27" customHeight="1">
      <x:c r="A24" s="10"/>
      <x:c r="B24" s="8"/>
      <x:c r="C24" s="8"/>
      <x:c r="D24" s="8"/>
      <x:c r="E24" s="11"/>
      <x:c r="F24" s="11"/>
      <x:c r="G24" s="13"/>
      <x:c r="H24" s="12" t="str">
        <x:f>IF(OR(COUNTA(A24:G24)=0,OR(NOT(ISNUMBER(A24)),B24="",C24="",NOT(ISNUMBER(E24)),NOT(ISNUMBER(F24)),E24&lt;0,F24&gt;=1,F24&lt;=E24),D24=""),"",IF(COUNTIFS($A$8:$A$107,A24,$D$8:$D$107,D24,$E$8:$E$107,"&lt;"&amp;E24)=0,"",_xlfn.MAXIFS($F$8:$F$107,$A$8:$A$107,A24,$D$8:$D$107,D24,$E$8:$E$107,"&lt;"&amp;E24)))</x:f>
      </x:c>
      <x:c r="I24" s="14" t="str">
        <x:f>IF(H24="","",ROUND((E24-H24)*1440,8))</x:f>
      </x:c>
      <x:c r="J24" s="9" t="str">
        <x:f>IF(COUNTA(A24:G24)=0,"",IF(OR(NOT(ISNUMBER(A24)),B24="",C24="",NOT(ISNUMBER(E24)),NOT(ISNUMBER(F24)),E24&lt;0,F24&gt;=1,F24&lt;=E24),"入力確認",IF(COUNTIF($B$8:$B$107,B24)&gt;1,"ID重複",IF(D24="","未割当","割当済"))))</x:f>
      </x:c>
      <x:c r="K24" s="9" t="str">
        <x:f>IF(OR(J24="",J24="入力確認",J24="ID重複",D24=""),"",IF(COUNTIFS($A$8:$A$107,A24,$D$8:$D$107,D24,$E$8:$E$107,"&lt;"&amp;F24,$F$8:$F$107,"&gt;"&amp;E24)&gt;1,"時間重複","重複なし"))</x:f>
      </x:c>
      <x:c r="L24" s="9" t="str">
        <x:f>IF(OR(J24="",J24="入力確認",J24="ID重複",D24=""),"",IF(K24="時間重複","重複を先に修正",IF(H24="","当日初回",IF(OR(NOT(ISNUMBER(G24)),G24&lt;0),"移動分を入力",IF(I24&lt;G24,"移動時間不足","移動時間あり")))))</x:f>
      </x:c>
    </x:row>
    <x:row r="25" ht="27" customHeight="1">
      <x:c r="A25" s="10"/>
      <x:c r="B25" s="8"/>
      <x:c r="C25" s="8"/>
      <x:c r="D25" s="8"/>
      <x:c r="E25" s="11"/>
      <x:c r="F25" s="11"/>
      <x:c r="G25" s="13"/>
      <x:c r="H25" s="12" t="str">
        <x:f>IF(OR(COUNTA(A25:G25)=0,OR(NOT(ISNUMBER(A25)),B25="",C25="",NOT(ISNUMBER(E25)),NOT(ISNUMBER(F25)),E25&lt;0,F25&gt;=1,F25&lt;=E25),D25=""),"",IF(COUNTIFS($A$8:$A$107,A25,$D$8:$D$107,D25,$E$8:$E$107,"&lt;"&amp;E25)=0,"",_xlfn.MAXIFS($F$8:$F$107,$A$8:$A$107,A25,$D$8:$D$107,D25,$E$8:$E$107,"&lt;"&amp;E25)))</x:f>
      </x:c>
      <x:c r="I25" s="14" t="str">
        <x:f>IF(H25="","",ROUND((E25-H25)*1440,8))</x:f>
      </x:c>
      <x:c r="J25" s="9" t="str">
        <x:f>IF(COUNTA(A25:G25)=0,"",IF(OR(NOT(ISNUMBER(A25)),B25="",C25="",NOT(ISNUMBER(E25)),NOT(ISNUMBER(F25)),E25&lt;0,F25&gt;=1,F25&lt;=E25),"入力確認",IF(COUNTIF($B$8:$B$107,B25)&gt;1,"ID重複",IF(D25="","未割当","割当済"))))</x:f>
      </x:c>
      <x:c r="K25" s="9" t="str">
        <x:f>IF(OR(J25="",J25="入力確認",J25="ID重複",D25=""),"",IF(COUNTIFS($A$8:$A$107,A25,$D$8:$D$107,D25,$E$8:$E$107,"&lt;"&amp;F25,$F$8:$F$107,"&gt;"&amp;E25)&gt;1,"時間重複","重複なし"))</x:f>
      </x:c>
      <x:c r="L25" s="9" t="str">
        <x:f>IF(OR(J25="",J25="入力確認",J25="ID重複",D25=""),"",IF(K25="時間重複","重複を先に修正",IF(H25="","当日初回",IF(OR(NOT(ISNUMBER(G25)),G25&lt;0),"移動分を入力",IF(I25&lt;G25,"移動時間不足","移動時間あり")))))</x:f>
      </x:c>
    </x:row>
    <x:row r="26" ht="27" customHeight="1">
      <x:c r="A26" s="10"/>
      <x:c r="B26" s="8"/>
      <x:c r="C26" s="8"/>
      <x:c r="D26" s="8"/>
      <x:c r="E26" s="11"/>
      <x:c r="F26" s="11"/>
      <x:c r="G26" s="13"/>
      <x:c r="H26" s="12" t="str">
        <x:f>IF(OR(COUNTA(A26:G26)=0,OR(NOT(ISNUMBER(A26)),B26="",C26="",NOT(ISNUMBER(E26)),NOT(ISNUMBER(F26)),E26&lt;0,F26&gt;=1,F26&lt;=E26),D26=""),"",IF(COUNTIFS($A$8:$A$107,A26,$D$8:$D$107,D26,$E$8:$E$107,"&lt;"&amp;E26)=0,"",_xlfn.MAXIFS($F$8:$F$107,$A$8:$A$107,A26,$D$8:$D$107,D26,$E$8:$E$107,"&lt;"&amp;E26)))</x:f>
      </x:c>
      <x:c r="I26" s="14" t="str">
        <x:f>IF(H26="","",ROUND((E26-H26)*1440,8))</x:f>
      </x:c>
      <x:c r="J26" s="9" t="str">
        <x:f>IF(COUNTA(A26:G26)=0,"",IF(OR(NOT(ISNUMBER(A26)),B26="",C26="",NOT(ISNUMBER(E26)),NOT(ISNUMBER(F26)),E26&lt;0,F26&gt;=1,F26&lt;=E26),"入力確認",IF(COUNTIF($B$8:$B$107,B26)&gt;1,"ID重複",IF(D26="","未割当","割当済"))))</x:f>
      </x:c>
      <x:c r="K26" s="9" t="str">
        <x:f>IF(OR(J26="",J26="入力確認",J26="ID重複",D26=""),"",IF(COUNTIFS($A$8:$A$107,A26,$D$8:$D$107,D26,$E$8:$E$107,"&lt;"&amp;F26,$F$8:$F$107,"&gt;"&amp;E26)&gt;1,"時間重複","重複なし"))</x:f>
      </x:c>
      <x:c r="L26" s="9" t="str">
        <x:f>IF(OR(J26="",J26="入力確認",J26="ID重複",D26=""),"",IF(K26="時間重複","重複を先に修正",IF(H26="","当日初回",IF(OR(NOT(ISNUMBER(G26)),G26&lt;0),"移動分を入力",IF(I26&lt;G26,"移動時間不足","移動時間あり")))))</x:f>
      </x:c>
    </x:row>
    <x:row r="27" ht="27" customHeight="1">
      <x:c r="A27" s="10"/>
      <x:c r="B27" s="8"/>
      <x:c r="C27" s="8"/>
      <x:c r="D27" s="8"/>
      <x:c r="E27" s="11"/>
      <x:c r="F27" s="11"/>
      <x:c r="G27" s="13"/>
      <x:c r="H27" s="12" t="str">
        <x:f>IF(OR(COUNTA(A27:G27)=0,OR(NOT(ISNUMBER(A27)),B27="",C27="",NOT(ISNUMBER(E27)),NOT(ISNUMBER(F27)),E27&lt;0,F27&gt;=1,F27&lt;=E27),D27=""),"",IF(COUNTIFS($A$8:$A$107,A27,$D$8:$D$107,D27,$E$8:$E$107,"&lt;"&amp;E27)=0,"",_xlfn.MAXIFS($F$8:$F$107,$A$8:$A$107,A27,$D$8:$D$107,D27,$E$8:$E$107,"&lt;"&amp;E27)))</x:f>
      </x:c>
      <x:c r="I27" s="14" t="str">
        <x:f>IF(H27="","",ROUND((E27-H27)*1440,8))</x:f>
      </x:c>
      <x:c r="J27" s="9" t="str">
        <x:f>IF(COUNTA(A27:G27)=0,"",IF(OR(NOT(ISNUMBER(A27)),B27="",C27="",NOT(ISNUMBER(E27)),NOT(ISNUMBER(F27)),E27&lt;0,F27&gt;=1,F27&lt;=E27),"入力確認",IF(COUNTIF($B$8:$B$107,B27)&gt;1,"ID重複",IF(D27="","未割当","割当済"))))</x:f>
      </x:c>
      <x:c r="K27" s="9" t="str">
        <x:f>IF(OR(J27="",J27="入力確認",J27="ID重複",D27=""),"",IF(COUNTIFS($A$8:$A$107,A27,$D$8:$D$107,D27,$E$8:$E$107,"&lt;"&amp;F27,$F$8:$F$107,"&gt;"&amp;E27)&gt;1,"時間重複","重複なし"))</x:f>
      </x:c>
      <x:c r="L27" s="9" t="str">
        <x:f>IF(OR(J27="",J27="入力確認",J27="ID重複",D27=""),"",IF(K27="時間重複","重複を先に修正",IF(H27="","当日初回",IF(OR(NOT(ISNUMBER(G27)),G27&lt;0),"移動分を入力",IF(I27&lt;G27,"移動時間不足","移動時間あり")))))</x:f>
      </x:c>
    </x:row>
    <x:row r="28" ht="27" customHeight="1">
      <x:c r="A28" s="10"/>
      <x:c r="B28" s="8"/>
      <x:c r="C28" s="8"/>
      <x:c r="D28" s="8"/>
      <x:c r="E28" s="11"/>
      <x:c r="F28" s="11"/>
      <x:c r="G28" s="13"/>
      <x:c r="H28" s="12" t="str">
        <x:f>IF(OR(COUNTA(A28:G28)=0,OR(NOT(ISNUMBER(A28)),B28="",C28="",NOT(ISNUMBER(E28)),NOT(ISNUMBER(F28)),E28&lt;0,F28&gt;=1,F28&lt;=E28),D28=""),"",IF(COUNTIFS($A$8:$A$107,A28,$D$8:$D$107,D28,$E$8:$E$107,"&lt;"&amp;E28)=0,"",_xlfn.MAXIFS($F$8:$F$107,$A$8:$A$107,A28,$D$8:$D$107,D28,$E$8:$E$107,"&lt;"&amp;E28)))</x:f>
      </x:c>
      <x:c r="I28" s="14" t="str">
        <x:f>IF(H28="","",ROUND((E28-H28)*1440,8))</x:f>
      </x:c>
      <x:c r="J28" s="9" t="str">
        <x:f>IF(COUNTA(A28:G28)=0,"",IF(OR(NOT(ISNUMBER(A28)),B28="",C28="",NOT(ISNUMBER(E28)),NOT(ISNUMBER(F28)),E28&lt;0,F28&gt;=1,F28&lt;=E28),"入力確認",IF(COUNTIF($B$8:$B$107,B28)&gt;1,"ID重複",IF(D28="","未割当","割当済"))))</x:f>
      </x:c>
      <x:c r="K28" s="9" t="str">
        <x:f>IF(OR(J28="",J28="入力確認",J28="ID重複",D28=""),"",IF(COUNTIFS($A$8:$A$107,A28,$D$8:$D$107,D28,$E$8:$E$107,"&lt;"&amp;F28,$F$8:$F$107,"&gt;"&amp;E28)&gt;1,"時間重複","重複なし"))</x:f>
      </x:c>
      <x:c r="L28" s="9" t="str">
        <x:f>IF(OR(J28="",J28="入力確認",J28="ID重複",D28=""),"",IF(K28="時間重複","重複を先に修正",IF(H28="","当日初回",IF(OR(NOT(ISNUMBER(G28)),G28&lt;0),"移動分を入力",IF(I28&lt;G28,"移動時間不足","移動時間あり")))))</x:f>
      </x:c>
    </x:row>
    <x:row r="29" ht="27" customHeight="1">
      <x:c r="A29" s="10"/>
      <x:c r="B29" s="8"/>
      <x:c r="C29" s="8"/>
      <x:c r="D29" s="8"/>
      <x:c r="E29" s="11"/>
      <x:c r="F29" s="11"/>
      <x:c r="G29" s="13"/>
      <x:c r="H29" s="12" t="str">
        <x:f>IF(OR(COUNTA(A29:G29)=0,OR(NOT(ISNUMBER(A29)),B29="",C29="",NOT(ISNUMBER(E29)),NOT(ISNUMBER(F29)),E29&lt;0,F29&gt;=1,F29&lt;=E29),D29=""),"",IF(COUNTIFS($A$8:$A$107,A29,$D$8:$D$107,D29,$E$8:$E$107,"&lt;"&amp;E29)=0,"",_xlfn.MAXIFS($F$8:$F$107,$A$8:$A$107,A29,$D$8:$D$107,D29,$E$8:$E$107,"&lt;"&amp;E29)))</x:f>
      </x:c>
      <x:c r="I29" s="14" t="str">
        <x:f>IF(H29="","",ROUND((E29-H29)*1440,8))</x:f>
      </x:c>
      <x:c r="J29" s="9" t="str">
        <x:f>IF(COUNTA(A29:G29)=0,"",IF(OR(NOT(ISNUMBER(A29)),B29="",C29="",NOT(ISNUMBER(E29)),NOT(ISNUMBER(F29)),E29&lt;0,F29&gt;=1,F29&lt;=E29),"入力確認",IF(COUNTIF($B$8:$B$107,B29)&gt;1,"ID重複",IF(D29="","未割当","割当済"))))</x:f>
      </x:c>
      <x:c r="K29" s="9" t="str">
        <x:f>IF(OR(J29="",J29="入力確認",J29="ID重複",D29=""),"",IF(COUNTIFS($A$8:$A$107,A29,$D$8:$D$107,D29,$E$8:$E$107,"&lt;"&amp;F29,$F$8:$F$107,"&gt;"&amp;E29)&gt;1,"時間重複","重複なし"))</x:f>
      </x:c>
      <x:c r="L29" s="9" t="str">
        <x:f>IF(OR(J29="",J29="入力確認",J29="ID重複",D29=""),"",IF(K29="時間重複","重複を先に修正",IF(H29="","当日初回",IF(OR(NOT(ISNUMBER(G29)),G29&lt;0),"移動分を入力",IF(I29&lt;G29,"移動時間不足","移動時間あり")))))</x:f>
      </x:c>
    </x:row>
    <x:row r="30" ht="27" customHeight="1">
      <x:c r="A30" s="10"/>
      <x:c r="B30" s="8"/>
      <x:c r="C30" s="8"/>
      <x:c r="D30" s="8"/>
      <x:c r="E30" s="11"/>
      <x:c r="F30" s="11"/>
      <x:c r="G30" s="13"/>
      <x:c r="H30" s="12" t="str">
        <x:f>IF(OR(COUNTA(A30:G30)=0,OR(NOT(ISNUMBER(A30)),B30="",C30="",NOT(ISNUMBER(E30)),NOT(ISNUMBER(F30)),E30&lt;0,F30&gt;=1,F30&lt;=E30),D30=""),"",IF(COUNTIFS($A$8:$A$107,A30,$D$8:$D$107,D30,$E$8:$E$107,"&lt;"&amp;E30)=0,"",_xlfn.MAXIFS($F$8:$F$107,$A$8:$A$107,A30,$D$8:$D$107,D30,$E$8:$E$107,"&lt;"&amp;E30)))</x:f>
      </x:c>
      <x:c r="I30" s="14" t="str">
        <x:f>IF(H30="","",ROUND((E30-H30)*1440,8))</x:f>
      </x:c>
      <x:c r="J30" s="9" t="str">
        <x:f>IF(COUNTA(A30:G30)=0,"",IF(OR(NOT(ISNUMBER(A30)),B30="",C30="",NOT(ISNUMBER(E30)),NOT(ISNUMBER(F30)),E30&lt;0,F30&gt;=1,F30&lt;=E30),"入力確認",IF(COUNTIF($B$8:$B$107,B30)&gt;1,"ID重複",IF(D30="","未割当","割当済"))))</x:f>
      </x:c>
      <x:c r="K30" s="9" t="str">
        <x:f>IF(OR(J30="",J30="入力確認",J30="ID重複",D30=""),"",IF(COUNTIFS($A$8:$A$107,A30,$D$8:$D$107,D30,$E$8:$E$107,"&lt;"&amp;F30,$F$8:$F$107,"&gt;"&amp;E30)&gt;1,"時間重複","重複なし"))</x:f>
      </x:c>
      <x:c r="L30" s="9" t="str">
        <x:f>IF(OR(J30="",J30="入力確認",J30="ID重複",D30=""),"",IF(K30="時間重複","重複を先に修正",IF(H30="","当日初回",IF(OR(NOT(ISNUMBER(G30)),G30&lt;0),"移動分を入力",IF(I30&lt;G30,"移動時間不足","移動時間あり")))))</x:f>
      </x:c>
    </x:row>
    <x:row r="31" ht="27" customHeight="1">
      <x:c r="A31" s="10"/>
      <x:c r="B31" s="8"/>
      <x:c r="C31" s="8"/>
      <x:c r="D31" s="8"/>
      <x:c r="E31" s="11"/>
      <x:c r="F31" s="11"/>
      <x:c r="G31" s="13"/>
      <x:c r="H31" s="12" t="str">
        <x:f>IF(OR(COUNTA(A31:G31)=0,OR(NOT(ISNUMBER(A31)),B31="",C31="",NOT(ISNUMBER(E31)),NOT(ISNUMBER(F31)),E31&lt;0,F31&gt;=1,F31&lt;=E31),D31=""),"",IF(COUNTIFS($A$8:$A$107,A31,$D$8:$D$107,D31,$E$8:$E$107,"&lt;"&amp;E31)=0,"",_xlfn.MAXIFS($F$8:$F$107,$A$8:$A$107,A31,$D$8:$D$107,D31,$E$8:$E$107,"&lt;"&amp;E31)))</x:f>
      </x:c>
      <x:c r="I31" s="14" t="str">
        <x:f>IF(H31="","",ROUND((E31-H31)*1440,8))</x:f>
      </x:c>
      <x:c r="J31" s="9" t="str">
        <x:f>IF(COUNTA(A31:G31)=0,"",IF(OR(NOT(ISNUMBER(A31)),B31="",C31="",NOT(ISNUMBER(E31)),NOT(ISNUMBER(F31)),E31&lt;0,F31&gt;=1,F31&lt;=E31),"入力確認",IF(COUNTIF($B$8:$B$107,B31)&gt;1,"ID重複",IF(D31="","未割当","割当済"))))</x:f>
      </x:c>
      <x:c r="K31" s="9" t="str">
        <x:f>IF(OR(J31="",J31="入力確認",J31="ID重複",D31=""),"",IF(COUNTIFS($A$8:$A$107,A31,$D$8:$D$107,D31,$E$8:$E$107,"&lt;"&amp;F31,$F$8:$F$107,"&gt;"&amp;E31)&gt;1,"時間重複","重複なし"))</x:f>
      </x:c>
      <x:c r="L31" s="9" t="str">
        <x:f>IF(OR(J31="",J31="入力確認",J31="ID重複",D31=""),"",IF(K31="時間重複","重複を先に修正",IF(H31="","当日初回",IF(OR(NOT(ISNUMBER(G31)),G31&lt;0),"移動分を入力",IF(I31&lt;G31,"移動時間不足","移動時間あり")))))</x:f>
      </x:c>
    </x:row>
    <x:row r="32" ht="27" customHeight="1">
      <x:c r="A32" s="10"/>
      <x:c r="B32" s="8"/>
      <x:c r="C32" s="8"/>
      <x:c r="D32" s="8"/>
      <x:c r="E32" s="11"/>
      <x:c r="F32" s="11"/>
      <x:c r="G32" s="13"/>
      <x:c r="H32" s="12" t="str">
        <x:f>IF(OR(COUNTA(A32:G32)=0,OR(NOT(ISNUMBER(A32)),B32="",C32="",NOT(ISNUMBER(E32)),NOT(ISNUMBER(F32)),E32&lt;0,F32&gt;=1,F32&lt;=E32),D32=""),"",IF(COUNTIFS($A$8:$A$107,A32,$D$8:$D$107,D32,$E$8:$E$107,"&lt;"&amp;E32)=0,"",_xlfn.MAXIFS($F$8:$F$107,$A$8:$A$107,A32,$D$8:$D$107,D32,$E$8:$E$107,"&lt;"&amp;E32)))</x:f>
      </x:c>
      <x:c r="I32" s="14" t="str">
        <x:f>IF(H32="","",ROUND((E32-H32)*1440,8))</x:f>
      </x:c>
      <x:c r="J32" s="9" t="str">
        <x:f>IF(COUNTA(A32:G32)=0,"",IF(OR(NOT(ISNUMBER(A32)),B32="",C32="",NOT(ISNUMBER(E32)),NOT(ISNUMBER(F32)),E32&lt;0,F32&gt;=1,F32&lt;=E32),"入力確認",IF(COUNTIF($B$8:$B$107,B32)&gt;1,"ID重複",IF(D32="","未割当","割当済"))))</x:f>
      </x:c>
      <x:c r="K32" s="9" t="str">
        <x:f>IF(OR(J32="",J32="入力確認",J32="ID重複",D32=""),"",IF(COUNTIFS($A$8:$A$107,A32,$D$8:$D$107,D32,$E$8:$E$107,"&lt;"&amp;F32,$F$8:$F$107,"&gt;"&amp;E32)&gt;1,"時間重複","重複なし"))</x:f>
      </x:c>
      <x:c r="L32" s="9" t="str">
        <x:f>IF(OR(J32="",J32="入力確認",J32="ID重複",D32=""),"",IF(K32="時間重複","重複を先に修正",IF(H32="","当日初回",IF(OR(NOT(ISNUMBER(G32)),G32&lt;0),"移動分を入力",IF(I32&lt;G32,"移動時間不足","移動時間あり")))))</x:f>
      </x:c>
    </x:row>
    <x:row r="33" ht="27" customHeight="1">
      <x:c r="A33" s="10"/>
      <x:c r="B33" s="8"/>
      <x:c r="C33" s="8"/>
      <x:c r="D33" s="8"/>
      <x:c r="E33" s="11"/>
      <x:c r="F33" s="11"/>
      <x:c r="G33" s="13"/>
      <x:c r="H33" s="12" t="str">
        <x:f>IF(OR(COUNTA(A33:G33)=0,OR(NOT(ISNUMBER(A33)),B33="",C33="",NOT(ISNUMBER(E33)),NOT(ISNUMBER(F33)),E33&lt;0,F33&gt;=1,F33&lt;=E33),D33=""),"",IF(COUNTIFS($A$8:$A$107,A33,$D$8:$D$107,D33,$E$8:$E$107,"&lt;"&amp;E33)=0,"",_xlfn.MAXIFS($F$8:$F$107,$A$8:$A$107,A33,$D$8:$D$107,D33,$E$8:$E$107,"&lt;"&amp;E33)))</x:f>
      </x:c>
      <x:c r="I33" s="14" t="str">
        <x:f>IF(H33="","",ROUND((E33-H33)*1440,8))</x:f>
      </x:c>
      <x:c r="J33" s="9" t="str">
        <x:f>IF(COUNTA(A33:G33)=0,"",IF(OR(NOT(ISNUMBER(A33)),B33="",C33="",NOT(ISNUMBER(E33)),NOT(ISNUMBER(F33)),E33&lt;0,F33&gt;=1,F33&lt;=E33),"入力確認",IF(COUNTIF($B$8:$B$107,B33)&gt;1,"ID重複",IF(D33="","未割当","割当済"))))</x:f>
      </x:c>
      <x:c r="K33" s="9" t="str">
        <x:f>IF(OR(J33="",J33="入力確認",J33="ID重複",D33=""),"",IF(COUNTIFS($A$8:$A$107,A33,$D$8:$D$107,D33,$E$8:$E$107,"&lt;"&amp;F33,$F$8:$F$107,"&gt;"&amp;E33)&gt;1,"時間重複","重複なし"))</x:f>
      </x:c>
      <x:c r="L33" s="9" t="str">
        <x:f>IF(OR(J33="",J33="入力確認",J33="ID重複",D33=""),"",IF(K33="時間重複","重複を先に修正",IF(H33="","当日初回",IF(OR(NOT(ISNUMBER(G33)),G33&lt;0),"移動分を入力",IF(I33&lt;G33,"移動時間不足","移動時間あり")))))</x:f>
      </x:c>
    </x:row>
    <x:row r="34" ht="27" customHeight="1">
      <x:c r="A34" s="10"/>
      <x:c r="B34" s="8"/>
      <x:c r="C34" s="8"/>
      <x:c r="D34" s="8"/>
      <x:c r="E34" s="11"/>
      <x:c r="F34" s="11"/>
      <x:c r="G34" s="13"/>
      <x:c r="H34" s="12" t="str">
        <x:f>IF(OR(COUNTA(A34:G34)=0,OR(NOT(ISNUMBER(A34)),B34="",C34="",NOT(ISNUMBER(E34)),NOT(ISNUMBER(F34)),E34&lt;0,F34&gt;=1,F34&lt;=E34),D34=""),"",IF(COUNTIFS($A$8:$A$107,A34,$D$8:$D$107,D34,$E$8:$E$107,"&lt;"&amp;E34)=0,"",_xlfn.MAXIFS($F$8:$F$107,$A$8:$A$107,A34,$D$8:$D$107,D34,$E$8:$E$107,"&lt;"&amp;E34)))</x:f>
      </x:c>
      <x:c r="I34" s="14" t="str">
        <x:f>IF(H34="","",ROUND((E34-H34)*1440,8))</x:f>
      </x:c>
      <x:c r="J34" s="9" t="str">
        <x:f>IF(COUNTA(A34:G34)=0,"",IF(OR(NOT(ISNUMBER(A34)),B34="",C34="",NOT(ISNUMBER(E34)),NOT(ISNUMBER(F34)),E34&lt;0,F34&gt;=1,F34&lt;=E34),"入力確認",IF(COUNTIF($B$8:$B$107,B34)&gt;1,"ID重複",IF(D34="","未割当","割当済"))))</x:f>
      </x:c>
      <x:c r="K34" s="9" t="str">
        <x:f>IF(OR(J34="",J34="入力確認",J34="ID重複",D34=""),"",IF(COUNTIFS($A$8:$A$107,A34,$D$8:$D$107,D34,$E$8:$E$107,"&lt;"&amp;F34,$F$8:$F$107,"&gt;"&amp;E34)&gt;1,"時間重複","重複なし"))</x:f>
      </x:c>
      <x:c r="L34" s="9" t="str">
        <x:f>IF(OR(J34="",J34="入力確認",J34="ID重複",D34=""),"",IF(K34="時間重複","重複を先に修正",IF(H34="","当日初回",IF(OR(NOT(ISNUMBER(G34)),G34&lt;0),"移動分を入力",IF(I34&lt;G34,"移動時間不足","移動時間あり")))))</x:f>
      </x:c>
    </x:row>
    <x:row r="35" ht="27" customHeight="1">
      <x:c r="A35" s="10"/>
      <x:c r="B35" s="8"/>
      <x:c r="C35" s="8"/>
      <x:c r="D35" s="8"/>
      <x:c r="E35" s="11"/>
      <x:c r="F35" s="11"/>
      <x:c r="G35" s="13"/>
      <x:c r="H35" s="12" t="str">
        <x:f>IF(OR(COUNTA(A35:G35)=0,OR(NOT(ISNUMBER(A35)),B35="",C35="",NOT(ISNUMBER(E35)),NOT(ISNUMBER(F35)),E35&lt;0,F35&gt;=1,F35&lt;=E35),D35=""),"",IF(COUNTIFS($A$8:$A$107,A35,$D$8:$D$107,D35,$E$8:$E$107,"&lt;"&amp;E35)=0,"",_xlfn.MAXIFS($F$8:$F$107,$A$8:$A$107,A35,$D$8:$D$107,D35,$E$8:$E$107,"&lt;"&amp;E35)))</x:f>
      </x:c>
      <x:c r="I35" s="14" t="str">
        <x:f>IF(H35="","",ROUND((E35-H35)*1440,8))</x:f>
      </x:c>
      <x:c r="J35" s="9" t="str">
        <x:f>IF(COUNTA(A35:G35)=0,"",IF(OR(NOT(ISNUMBER(A35)),B35="",C35="",NOT(ISNUMBER(E35)),NOT(ISNUMBER(F35)),E35&lt;0,F35&gt;=1,F35&lt;=E35),"入力確認",IF(COUNTIF($B$8:$B$107,B35)&gt;1,"ID重複",IF(D35="","未割当","割当済"))))</x:f>
      </x:c>
      <x:c r="K35" s="9" t="str">
        <x:f>IF(OR(J35="",J35="入力確認",J35="ID重複",D35=""),"",IF(COUNTIFS($A$8:$A$107,A35,$D$8:$D$107,D35,$E$8:$E$107,"&lt;"&amp;F35,$F$8:$F$107,"&gt;"&amp;E35)&gt;1,"時間重複","重複なし"))</x:f>
      </x:c>
      <x:c r="L35" s="9" t="str">
        <x:f>IF(OR(J35="",J35="入力確認",J35="ID重複",D35=""),"",IF(K35="時間重複","重複を先に修正",IF(H35="","当日初回",IF(OR(NOT(ISNUMBER(G35)),G35&lt;0),"移動分を入力",IF(I35&lt;G35,"移動時間不足","移動時間あり")))))</x:f>
      </x:c>
    </x:row>
    <x:row r="36" ht="27" customHeight="1">
      <x:c r="A36" s="10"/>
      <x:c r="B36" s="8"/>
      <x:c r="C36" s="8"/>
      <x:c r="D36" s="8"/>
      <x:c r="E36" s="11"/>
      <x:c r="F36" s="11"/>
      <x:c r="G36" s="13"/>
      <x:c r="H36" s="12" t="str">
        <x:f>IF(OR(COUNTA(A36:G36)=0,OR(NOT(ISNUMBER(A36)),B36="",C36="",NOT(ISNUMBER(E36)),NOT(ISNUMBER(F36)),E36&lt;0,F36&gt;=1,F36&lt;=E36),D36=""),"",IF(COUNTIFS($A$8:$A$107,A36,$D$8:$D$107,D36,$E$8:$E$107,"&lt;"&amp;E36)=0,"",_xlfn.MAXIFS($F$8:$F$107,$A$8:$A$107,A36,$D$8:$D$107,D36,$E$8:$E$107,"&lt;"&amp;E36)))</x:f>
      </x:c>
      <x:c r="I36" s="14" t="str">
        <x:f>IF(H36="","",ROUND((E36-H36)*1440,8))</x:f>
      </x:c>
      <x:c r="J36" s="9" t="str">
        <x:f>IF(COUNTA(A36:G36)=0,"",IF(OR(NOT(ISNUMBER(A36)),B36="",C36="",NOT(ISNUMBER(E36)),NOT(ISNUMBER(F36)),E36&lt;0,F36&gt;=1,F36&lt;=E36),"入力確認",IF(COUNTIF($B$8:$B$107,B36)&gt;1,"ID重複",IF(D36="","未割当","割当済"))))</x:f>
      </x:c>
      <x:c r="K36" s="9" t="str">
        <x:f>IF(OR(J36="",J36="入力確認",J36="ID重複",D36=""),"",IF(COUNTIFS($A$8:$A$107,A36,$D$8:$D$107,D36,$E$8:$E$107,"&lt;"&amp;F36,$F$8:$F$107,"&gt;"&amp;E36)&gt;1,"時間重複","重複なし"))</x:f>
      </x:c>
      <x:c r="L36" s="9" t="str">
        <x:f>IF(OR(J36="",J36="入力確認",J36="ID重複",D36=""),"",IF(K36="時間重複","重複を先に修正",IF(H36="","当日初回",IF(OR(NOT(ISNUMBER(G36)),G36&lt;0),"移動分を入力",IF(I36&lt;G36,"移動時間不足","移動時間あり")))))</x:f>
      </x:c>
    </x:row>
    <x:row r="37" ht="27" customHeight="1">
      <x:c r="A37" s="10"/>
      <x:c r="B37" s="8"/>
      <x:c r="C37" s="8"/>
      <x:c r="D37" s="8"/>
      <x:c r="E37" s="11"/>
      <x:c r="F37" s="11"/>
      <x:c r="G37" s="13"/>
      <x:c r="H37" s="12" t="str">
        <x:f>IF(OR(COUNTA(A37:G37)=0,OR(NOT(ISNUMBER(A37)),B37="",C37="",NOT(ISNUMBER(E37)),NOT(ISNUMBER(F37)),E37&lt;0,F37&gt;=1,F37&lt;=E37),D37=""),"",IF(COUNTIFS($A$8:$A$107,A37,$D$8:$D$107,D37,$E$8:$E$107,"&lt;"&amp;E37)=0,"",_xlfn.MAXIFS($F$8:$F$107,$A$8:$A$107,A37,$D$8:$D$107,D37,$E$8:$E$107,"&lt;"&amp;E37)))</x:f>
      </x:c>
      <x:c r="I37" s="14" t="str">
        <x:f>IF(H37="","",ROUND((E37-H37)*1440,8))</x:f>
      </x:c>
      <x:c r="J37" s="9" t="str">
        <x:f>IF(COUNTA(A37:G37)=0,"",IF(OR(NOT(ISNUMBER(A37)),B37="",C37="",NOT(ISNUMBER(E37)),NOT(ISNUMBER(F37)),E37&lt;0,F37&gt;=1,F37&lt;=E37),"入力確認",IF(COUNTIF($B$8:$B$107,B37)&gt;1,"ID重複",IF(D37="","未割当","割当済"))))</x:f>
      </x:c>
      <x:c r="K37" s="9" t="str">
        <x:f>IF(OR(J37="",J37="入力確認",J37="ID重複",D37=""),"",IF(COUNTIFS($A$8:$A$107,A37,$D$8:$D$107,D37,$E$8:$E$107,"&lt;"&amp;F37,$F$8:$F$107,"&gt;"&amp;E37)&gt;1,"時間重複","重複なし"))</x:f>
      </x:c>
      <x:c r="L37" s="9" t="str">
        <x:f>IF(OR(J37="",J37="入力確認",J37="ID重複",D37=""),"",IF(K37="時間重複","重複を先に修正",IF(H37="","当日初回",IF(OR(NOT(ISNUMBER(G37)),G37&lt;0),"移動分を入力",IF(I37&lt;G37,"移動時間不足","移動時間あり")))))</x:f>
      </x:c>
    </x:row>
    <x:row r="38" ht="27" customHeight="1">
      <x:c r="A38" s="10"/>
      <x:c r="B38" s="8"/>
      <x:c r="C38" s="8"/>
      <x:c r="D38" s="8"/>
      <x:c r="E38" s="11"/>
      <x:c r="F38" s="11"/>
      <x:c r="G38" s="13"/>
      <x:c r="H38" s="12" t="str">
        <x:f>IF(OR(COUNTA(A38:G38)=0,OR(NOT(ISNUMBER(A38)),B38="",C38="",NOT(ISNUMBER(E38)),NOT(ISNUMBER(F38)),E38&lt;0,F38&gt;=1,F38&lt;=E38),D38=""),"",IF(COUNTIFS($A$8:$A$107,A38,$D$8:$D$107,D38,$E$8:$E$107,"&lt;"&amp;E38)=0,"",_xlfn.MAXIFS($F$8:$F$107,$A$8:$A$107,A38,$D$8:$D$107,D38,$E$8:$E$107,"&lt;"&amp;E38)))</x:f>
      </x:c>
      <x:c r="I38" s="14" t="str">
        <x:f>IF(H38="","",ROUND((E38-H38)*1440,8))</x:f>
      </x:c>
      <x:c r="J38" s="9" t="str">
        <x:f>IF(COUNTA(A38:G38)=0,"",IF(OR(NOT(ISNUMBER(A38)),B38="",C38="",NOT(ISNUMBER(E38)),NOT(ISNUMBER(F38)),E38&lt;0,F38&gt;=1,F38&lt;=E38),"入力確認",IF(COUNTIF($B$8:$B$107,B38)&gt;1,"ID重複",IF(D38="","未割当","割当済"))))</x:f>
      </x:c>
      <x:c r="K38" s="9" t="str">
        <x:f>IF(OR(J38="",J38="入力確認",J38="ID重複",D38=""),"",IF(COUNTIFS($A$8:$A$107,A38,$D$8:$D$107,D38,$E$8:$E$107,"&lt;"&amp;F38,$F$8:$F$107,"&gt;"&amp;E38)&gt;1,"時間重複","重複なし"))</x:f>
      </x:c>
      <x:c r="L38" s="9" t="str">
        <x:f>IF(OR(J38="",J38="入力確認",J38="ID重複",D38=""),"",IF(K38="時間重複","重複を先に修正",IF(H38="","当日初回",IF(OR(NOT(ISNUMBER(G38)),G38&lt;0),"移動分を入力",IF(I38&lt;G38,"移動時間不足","移動時間あり")))))</x:f>
      </x:c>
    </x:row>
    <x:row r="39" ht="27" customHeight="1">
      <x:c r="A39" s="10"/>
      <x:c r="B39" s="8"/>
      <x:c r="C39" s="8"/>
      <x:c r="D39" s="8"/>
      <x:c r="E39" s="11"/>
      <x:c r="F39" s="11"/>
      <x:c r="G39" s="13"/>
      <x:c r="H39" s="12" t="str">
        <x:f>IF(OR(COUNTA(A39:G39)=0,OR(NOT(ISNUMBER(A39)),B39="",C39="",NOT(ISNUMBER(E39)),NOT(ISNUMBER(F39)),E39&lt;0,F39&gt;=1,F39&lt;=E39),D39=""),"",IF(COUNTIFS($A$8:$A$107,A39,$D$8:$D$107,D39,$E$8:$E$107,"&lt;"&amp;E39)=0,"",_xlfn.MAXIFS($F$8:$F$107,$A$8:$A$107,A39,$D$8:$D$107,D39,$E$8:$E$107,"&lt;"&amp;E39)))</x:f>
      </x:c>
      <x:c r="I39" s="14" t="str">
        <x:f>IF(H39="","",ROUND((E39-H39)*1440,8))</x:f>
      </x:c>
      <x:c r="J39" s="9" t="str">
        <x:f>IF(COUNTA(A39:G39)=0,"",IF(OR(NOT(ISNUMBER(A39)),B39="",C39="",NOT(ISNUMBER(E39)),NOT(ISNUMBER(F39)),E39&lt;0,F39&gt;=1,F39&lt;=E39),"入力確認",IF(COUNTIF($B$8:$B$107,B39)&gt;1,"ID重複",IF(D39="","未割当","割当済"))))</x:f>
      </x:c>
      <x:c r="K39" s="9" t="str">
        <x:f>IF(OR(J39="",J39="入力確認",J39="ID重複",D39=""),"",IF(COUNTIFS($A$8:$A$107,A39,$D$8:$D$107,D39,$E$8:$E$107,"&lt;"&amp;F39,$F$8:$F$107,"&gt;"&amp;E39)&gt;1,"時間重複","重複なし"))</x:f>
      </x:c>
      <x:c r="L39" s="9" t="str">
        <x:f>IF(OR(J39="",J39="入力確認",J39="ID重複",D39=""),"",IF(K39="時間重複","重複を先に修正",IF(H39="","当日初回",IF(OR(NOT(ISNUMBER(G39)),G39&lt;0),"移動分を入力",IF(I39&lt;G39,"移動時間不足","移動時間あり")))))</x:f>
      </x:c>
    </x:row>
    <x:row r="40" ht="27" customHeight="1">
      <x:c r="A40" s="10"/>
      <x:c r="B40" s="8"/>
      <x:c r="C40" s="8"/>
      <x:c r="D40" s="8"/>
      <x:c r="E40" s="11"/>
      <x:c r="F40" s="11"/>
      <x:c r="G40" s="13"/>
      <x:c r="H40" s="12" t="str">
        <x:f>IF(OR(COUNTA(A40:G40)=0,OR(NOT(ISNUMBER(A40)),B40="",C40="",NOT(ISNUMBER(E40)),NOT(ISNUMBER(F40)),E40&lt;0,F40&gt;=1,F40&lt;=E40),D40=""),"",IF(COUNTIFS($A$8:$A$107,A40,$D$8:$D$107,D40,$E$8:$E$107,"&lt;"&amp;E40)=0,"",_xlfn.MAXIFS($F$8:$F$107,$A$8:$A$107,A40,$D$8:$D$107,D40,$E$8:$E$107,"&lt;"&amp;E40)))</x:f>
      </x:c>
      <x:c r="I40" s="14" t="str">
        <x:f>IF(H40="","",ROUND((E40-H40)*1440,8))</x:f>
      </x:c>
      <x:c r="J40" s="9" t="str">
        <x:f>IF(COUNTA(A40:G40)=0,"",IF(OR(NOT(ISNUMBER(A40)),B40="",C40="",NOT(ISNUMBER(E40)),NOT(ISNUMBER(F40)),E40&lt;0,F40&gt;=1,F40&lt;=E40),"入力確認",IF(COUNTIF($B$8:$B$107,B40)&gt;1,"ID重複",IF(D40="","未割当","割当済"))))</x:f>
      </x:c>
      <x:c r="K40" s="9" t="str">
        <x:f>IF(OR(J40="",J40="入力確認",J40="ID重複",D40=""),"",IF(COUNTIFS($A$8:$A$107,A40,$D$8:$D$107,D40,$E$8:$E$107,"&lt;"&amp;F40,$F$8:$F$107,"&gt;"&amp;E40)&gt;1,"時間重複","重複なし"))</x:f>
      </x:c>
      <x:c r="L40" s="9" t="str">
        <x:f>IF(OR(J40="",J40="入力確認",J40="ID重複",D40=""),"",IF(K40="時間重複","重複を先に修正",IF(H40="","当日初回",IF(OR(NOT(ISNUMBER(G40)),G40&lt;0),"移動分を入力",IF(I40&lt;G40,"移動時間不足","移動時間あり")))))</x:f>
      </x:c>
    </x:row>
    <x:row r="41" ht="27" customHeight="1">
      <x:c r="A41" s="10"/>
      <x:c r="B41" s="8"/>
      <x:c r="C41" s="8"/>
      <x:c r="D41" s="8"/>
      <x:c r="E41" s="11"/>
      <x:c r="F41" s="11"/>
      <x:c r="G41" s="13"/>
      <x:c r="H41" s="12" t="str">
        <x:f>IF(OR(COUNTA(A41:G41)=0,OR(NOT(ISNUMBER(A41)),B41="",C41="",NOT(ISNUMBER(E41)),NOT(ISNUMBER(F41)),E41&lt;0,F41&gt;=1,F41&lt;=E41),D41=""),"",IF(COUNTIFS($A$8:$A$107,A41,$D$8:$D$107,D41,$E$8:$E$107,"&lt;"&amp;E41)=0,"",_xlfn.MAXIFS($F$8:$F$107,$A$8:$A$107,A41,$D$8:$D$107,D41,$E$8:$E$107,"&lt;"&amp;E41)))</x:f>
      </x:c>
      <x:c r="I41" s="14" t="str">
        <x:f>IF(H41="","",ROUND((E41-H41)*1440,8))</x:f>
      </x:c>
      <x:c r="J41" s="9" t="str">
        <x:f>IF(COUNTA(A41:G41)=0,"",IF(OR(NOT(ISNUMBER(A41)),B41="",C41="",NOT(ISNUMBER(E41)),NOT(ISNUMBER(F41)),E41&lt;0,F41&gt;=1,F41&lt;=E41),"入力確認",IF(COUNTIF($B$8:$B$107,B41)&gt;1,"ID重複",IF(D41="","未割当","割当済"))))</x:f>
      </x:c>
      <x:c r="K41" s="9" t="str">
        <x:f>IF(OR(J41="",J41="入力確認",J41="ID重複",D41=""),"",IF(COUNTIFS($A$8:$A$107,A41,$D$8:$D$107,D41,$E$8:$E$107,"&lt;"&amp;F41,$F$8:$F$107,"&gt;"&amp;E41)&gt;1,"時間重複","重複なし"))</x:f>
      </x:c>
      <x:c r="L41" s="9" t="str">
        <x:f>IF(OR(J41="",J41="入力確認",J41="ID重複",D41=""),"",IF(K41="時間重複","重複を先に修正",IF(H41="","当日初回",IF(OR(NOT(ISNUMBER(G41)),G41&lt;0),"移動分を入力",IF(I41&lt;G41,"移動時間不足","移動時間あり")))))</x:f>
      </x:c>
    </x:row>
    <x:row r="42" ht="27" customHeight="1">
      <x:c r="A42" s="10"/>
      <x:c r="B42" s="8"/>
      <x:c r="C42" s="8"/>
      <x:c r="D42" s="8"/>
      <x:c r="E42" s="11"/>
      <x:c r="F42" s="11"/>
      <x:c r="G42" s="13"/>
      <x:c r="H42" s="12" t="str">
        <x:f>IF(OR(COUNTA(A42:G42)=0,OR(NOT(ISNUMBER(A42)),B42="",C42="",NOT(ISNUMBER(E42)),NOT(ISNUMBER(F42)),E42&lt;0,F42&gt;=1,F42&lt;=E42),D42=""),"",IF(COUNTIFS($A$8:$A$107,A42,$D$8:$D$107,D42,$E$8:$E$107,"&lt;"&amp;E42)=0,"",_xlfn.MAXIFS($F$8:$F$107,$A$8:$A$107,A42,$D$8:$D$107,D42,$E$8:$E$107,"&lt;"&amp;E42)))</x:f>
      </x:c>
      <x:c r="I42" s="14" t="str">
        <x:f>IF(H42="","",ROUND((E42-H42)*1440,8))</x:f>
      </x:c>
      <x:c r="J42" s="9" t="str">
        <x:f>IF(COUNTA(A42:G42)=0,"",IF(OR(NOT(ISNUMBER(A42)),B42="",C42="",NOT(ISNUMBER(E42)),NOT(ISNUMBER(F42)),E42&lt;0,F42&gt;=1,F42&lt;=E42),"入力確認",IF(COUNTIF($B$8:$B$107,B42)&gt;1,"ID重複",IF(D42="","未割当","割当済"))))</x:f>
      </x:c>
      <x:c r="K42" s="9" t="str">
        <x:f>IF(OR(J42="",J42="入力確認",J42="ID重複",D42=""),"",IF(COUNTIFS($A$8:$A$107,A42,$D$8:$D$107,D42,$E$8:$E$107,"&lt;"&amp;F42,$F$8:$F$107,"&gt;"&amp;E42)&gt;1,"時間重複","重複なし"))</x:f>
      </x:c>
      <x:c r="L42" s="9" t="str">
        <x:f>IF(OR(J42="",J42="入力確認",J42="ID重複",D42=""),"",IF(K42="時間重複","重複を先に修正",IF(H42="","当日初回",IF(OR(NOT(ISNUMBER(G42)),G42&lt;0),"移動分を入力",IF(I42&lt;G42,"移動時間不足","移動時間あり")))))</x:f>
      </x:c>
    </x:row>
    <x:row r="43" ht="27" customHeight="1">
      <x:c r="A43" s="10"/>
      <x:c r="B43" s="8"/>
      <x:c r="C43" s="8"/>
      <x:c r="D43" s="8"/>
      <x:c r="E43" s="11"/>
      <x:c r="F43" s="11"/>
      <x:c r="G43" s="13"/>
      <x:c r="H43" s="12" t="str">
        <x:f>IF(OR(COUNTA(A43:G43)=0,OR(NOT(ISNUMBER(A43)),B43="",C43="",NOT(ISNUMBER(E43)),NOT(ISNUMBER(F43)),E43&lt;0,F43&gt;=1,F43&lt;=E43),D43=""),"",IF(COUNTIFS($A$8:$A$107,A43,$D$8:$D$107,D43,$E$8:$E$107,"&lt;"&amp;E43)=0,"",_xlfn.MAXIFS($F$8:$F$107,$A$8:$A$107,A43,$D$8:$D$107,D43,$E$8:$E$107,"&lt;"&amp;E43)))</x:f>
      </x:c>
      <x:c r="I43" s="14" t="str">
        <x:f>IF(H43="","",ROUND((E43-H43)*1440,8))</x:f>
      </x:c>
      <x:c r="J43" s="9" t="str">
        <x:f>IF(COUNTA(A43:G43)=0,"",IF(OR(NOT(ISNUMBER(A43)),B43="",C43="",NOT(ISNUMBER(E43)),NOT(ISNUMBER(F43)),E43&lt;0,F43&gt;=1,F43&lt;=E43),"入力確認",IF(COUNTIF($B$8:$B$107,B43)&gt;1,"ID重複",IF(D43="","未割当","割当済"))))</x:f>
      </x:c>
      <x:c r="K43" s="9" t="str">
        <x:f>IF(OR(J43="",J43="入力確認",J43="ID重複",D43=""),"",IF(COUNTIFS($A$8:$A$107,A43,$D$8:$D$107,D43,$E$8:$E$107,"&lt;"&amp;F43,$F$8:$F$107,"&gt;"&amp;E43)&gt;1,"時間重複","重複なし"))</x:f>
      </x:c>
      <x:c r="L43" s="9" t="str">
        <x:f>IF(OR(J43="",J43="入力確認",J43="ID重複",D43=""),"",IF(K43="時間重複","重複を先に修正",IF(H43="","当日初回",IF(OR(NOT(ISNUMBER(G43)),G43&lt;0),"移動分を入力",IF(I43&lt;G43,"移動時間不足","移動時間あり")))))</x:f>
      </x:c>
    </x:row>
    <x:row r="44" ht="27" customHeight="1">
      <x:c r="A44" s="10"/>
      <x:c r="B44" s="8"/>
      <x:c r="C44" s="8"/>
      <x:c r="D44" s="8"/>
      <x:c r="E44" s="11"/>
      <x:c r="F44" s="11"/>
      <x:c r="G44" s="13"/>
      <x:c r="H44" s="12" t="str">
        <x:f>IF(OR(COUNTA(A44:G44)=0,OR(NOT(ISNUMBER(A44)),B44="",C44="",NOT(ISNUMBER(E44)),NOT(ISNUMBER(F44)),E44&lt;0,F44&gt;=1,F44&lt;=E44),D44=""),"",IF(COUNTIFS($A$8:$A$107,A44,$D$8:$D$107,D44,$E$8:$E$107,"&lt;"&amp;E44)=0,"",_xlfn.MAXIFS($F$8:$F$107,$A$8:$A$107,A44,$D$8:$D$107,D44,$E$8:$E$107,"&lt;"&amp;E44)))</x:f>
      </x:c>
      <x:c r="I44" s="14" t="str">
        <x:f>IF(H44="","",ROUND((E44-H44)*1440,8))</x:f>
      </x:c>
      <x:c r="J44" s="9" t="str">
        <x:f>IF(COUNTA(A44:G44)=0,"",IF(OR(NOT(ISNUMBER(A44)),B44="",C44="",NOT(ISNUMBER(E44)),NOT(ISNUMBER(F44)),E44&lt;0,F44&gt;=1,F44&lt;=E44),"入力確認",IF(COUNTIF($B$8:$B$107,B44)&gt;1,"ID重複",IF(D44="","未割当","割当済"))))</x:f>
      </x:c>
      <x:c r="K44" s="9" t="str">
        <x:f>IF(OR(J44="",J44="入力確認",J44="ID重複",D44=""),"",IF(COUNTIFS($A$8:$A$107,A44,$D$8:$D$107,D44,$E$8:$E$107,"&lt;"&amp;F44,$F$8:$F$107,"&gt;"&amp;E44)&gt;1,"時間重複","重複なし"))</x:f>
      </x:c>
      <x:c r="L44" s="9" t="str">
        <x:f>IF(OR(J44="",J44="入力確認",J44="ID重複",D44=""),"",IF(K44="時間重複","重複を先に修正",IF(H44="","当日初回",IF(OR(NOT(ISNUMBER(G44)),G44&lt;0),"移動分を入力",IF(I44&lt;G44,"移動時間不足","移動時間あり")))))</x:f>
      </x:c>
    </x:row>
    <x:row r="45" ht="27" customHeight="1">
      <x:c r="A45" s="10"/>
      <x:c r="B45" s="8"/>
      <x:c r="C45" s="8"/>
      <x:c r="D45" s="8"/>
      <x:c r="E45" s="11"/>
      <x:c r="F45" s="11"/>
      <x:c r="G45" s="13"/>
      <x:c r="H45" s="12" t="str">
        <x:f>IF(OR(COUNTA(A45:G45)=0,OR(NOT(ISNUMBER(A45)),B45="",C45="",NOT(ISNUMBER(E45)),NOT(ISNUMBER(F45)),E45&lt;0,F45&gt;=1,F45&lt;=E45),D45=""),"",IF(COUNTIFS($A$8:$A$107,A45,$D$8:$D$107,D45,$E$8:$E$107,"&lt;"&amp;E45)=0,"",_xlfn.MAXIFS($F$8:$F$107,$A$8:$A$107,A45,$D$8:$D$107,D45,$E$8:$E$107,"&lt;"&amp;E45)))</x:f>
      </x:c>
      <x:c r="I45" s="14" t="str">
        <x:f>IF(H45="","",ROUND((E45-H45)*1440,8))</x:f>
      </x:c>
      <x:c r="J45" s="9" t="str">
        <x:f>IF(COUNTA(A45:G45)=0,"",IF(OR(NOT(ISNUMBER(A45)),B45="",C45="",NOT(ISNUMBER(E45)),NOT(ISNUMBER(F45)),E45&lt;0,F45&gt;=1,F45&lt;=E45),"入力確認",IF(COUNTIF($B$8:$B$107,B45)&gt;1,"ID重複",IF(D45="","未割当","割当済"))))</x:f>
      </x:c>
      <x:c r="K45" s="9" t="str">
        <x:f>IF(OR(J45="",J45="入力確認",J45="ID重複",D45=""),"",IF(COUNTIFS($A$8:$A$107,A45,$D$8:$D$107,D45,$E$8:$E$107,"&lt;"&amp;F45,$F$8:$F$107,"&gt;"&amp;E45)&gt;1,"時間重複","重複なし"))</x:f>
      </x:c>
      <x:c r="L45" s="9" t="str">
        <x:f>IF(OR(J45="",J45="入力確認",J45="ID重複",D45=""),"",IF(K45="時間重複","重複を先に修正",IF(H45="","当日初回",IF(OR(NOT(ISNUMBER(G45)),G45&lt;0),"移動分を入力",IF(I45&lt;G45,"移動時間不足","移動時間あり")))))</x:f>
      </x:c>
    </x:row>
    <x:row r="46" ht="27" customHeight="1">
      <x:c r="A46" s="10"/>
      <x:c r="B46" s="8"/>
      <x:c r="C46" s="8"/>
      <x:c r="D46" s="8"/>
      <x:c r="E46" s="11"/>
      <x:c r="F46" s="11"/>
      <x:c r="G46" s="13"/>
      <x:c r="H46" s="12" t="str">
        <x:f>IF(OR(COUNTA(A46:G46)=0,OR(NOT(ISNUMBER(A46)),B46="",C46="",NOT(ISNUMBER(E46)),NOT(ISNUMBER(F46)),E46&lt;0,F46&gt;=1,F46&lt;=E46),D46=""),"",IF(COUNTIFS($A$8:$A$107,A46,$D$8:$D$107,D46,$E$8:$E$107,"&lt;"&amp;E46)=0,"",_xlfn.MAXIFS($F$8:$F$107,$A$8:$A$107,A46,$D$8:$D$107,D46,$E$8:$E$107,"&lt;"&amp;E46)))</x:f>
      </x:c>
      <x:c r="I46" s="14" t="str">
        <x:f>IF(H46="","",ROUND((E46-H46)*1440,8))</x:f>
      </x:c>
      <x:c r="J46" s="9" t="str">
        <x:f>IF(COUNTA(A46:G46)=0,"",IF(OR(NOT(ISNUMBER(A46)),B46="",C46="",NOT(ISNUMBER(E46)),NOT(ISNUMBER(F46)),E46&lt;0,F46&gt;=1,F46&lt;=E46),"入力確認",IF(COUNTIF($B$8:$B$107,B46)&gt;1,"ID重複",IF(D46="","未割当","割当済"))))</x:f>
      </x:c>
      <x:c r="K46" s="9" t="str">
        <x:f>IF(OR(J46="",J46="入力確認",J46="ID重複",D46=""),"",IF(COUNTIFS($A$8:$A$107,A46,$D$8:$D$107,D46,$E$8:$E$107,"&lt;"&amp;F46,$F$8:$F$107,"&gt;"&amp;E46)&gt;1,"時間重複","重複なし"))</x:f>
      </x:c>
      <x:c r="L46" s="9" t="str">
        <x:f>IF(OR(J46="",J46="入力確認",J46="ID重複",D46=""),"",IF(K46="時間重複","重複を先に修正",IF(H46="","当日初回",IF(OR(NOT(ISNUMBER(G46)),G46&lt;0),"移動分を入力",IF(I46&lt;G46,"移動時間不足","移動時間あり")))))</x:f>
      </x:c>
    </x:row>
    <x:row r="47" ht="27" customHeight="1">
      <x:c r="A47" s="10"/>
      <x:c r="B47" s="8"/>
      <x:c r="C47" s="8"/>
      <x:c r="D47" s="8"/>
      <x:c r="E47" s="11"/>
      <x:c r="F47" s="11"/>
      <x:c r="G47" s="13"/>
      <x:c r="H47" s="12" t="str">
        <x:f>IF(OR(COUNTA(A47:G47)=0,OR(NOT(ISNUMBER(A47)),B47="",C47="",NOT(ISNUMBER(E47)),NOT(ISNUMBER(F47)),E47&lt;0,F47&gt;=1,F47&lt;=E47),D47=""),"",IF(COUNTIFS($A$8:$A$107,A47,$D$8:$D$107,D47,$E$8:$E$107,"&lt;"&amp;E47)=0,"",_xlfn.MAXIFS($F$8:$F$107,$A$8:$A$107,A47,$D$8:$D$107,D47,$E$8:$E$107,"&lt;"&amp;E47)))</x:f>
      </x:c>
      <x:c r="I47" s="14" t="str">
        <x:f>IF(H47="","",ROUND((E47-H47)*1440,8))</x:f>
      </x:c>
      <x:c r="J47" s="9" t="str">
        <x:f>IF(COUNTA(A47:G47)=0,"",IF(OR(NOT(ISNUMBER(A47)),B47="",C47="",NOT(ISNUMBER(E47)),NOT(ISNUMBER(F47)),E47&lt;0,F47&gt;=1,F47&lt;=E47),"入力確認",IF(COUNTIF($B$8:$B$107,B47)&gt;1,"ID重複",IF(D47="","未割当","割当済"))))</x:f>
      </x:c>
      <x:c r="K47" s="9" t="str">
        <x:f>IF(OR(J47="",J47="入力確認",J47="ID重複",D47=""),"",IF(COUNTIFS($A$8:$A$107,A47,$D$8:$D$107,D47,$E$8:$E$107,"&lt;"&amp;F47,$F$8:$F$107,"&gt;"&amp;E47)&gt;1,"時間重複","重複なし"))</x:f>
      </x:c>
      <x:c r="L47" s="9" t="str">
        <x:f>IF(OR(J47="",J47="入力確認",J47="ID重複",D47=""),"",IF(K47="時間重複","重複を先に修正",IF(H47="","当日初回",IF(OR(NOT(ISNUMBER(G47)),G47&lt;0),"移動分を入力",IF(I47&lt;G47,"移動時間不足","移動時間あり")))))</x:f>
      </x:c>
    </x:row>
    <x:row r="48" ht="27" customHeight="1">
      <x:c r="A48" s="10"/>
      <x:c r="B48" s="8"/>
      <x:c r="C48" s="8"/>
      <x:c r="D48" s="8"/>
      <x:c r="E48" s="11"/>
      <x:c r="F48" s="11"/>
      <x:c r="G48" s="13"/>
      <x:c r="H48" s="12" t="str">
        <x:f>IF(OR(COUNTA(A48:G48)=0,OR(NOT(ISNUMBER(A48)),B48="",C48="",NOT(ISNUMBER(E48)),NOT(ISNUMBER(F48)),E48&lt;0,F48&gt;=1,F48&lt;=E48),D48=""),"",IF(COUNTIFS($A$8:$A$107,A48,$D$8:$D$107,D48,$E$8:$E$107,"&lt;"&amp;E48)=0,"",_xlfn.MAXIFS($F$8:$F$107,$A$8:$A$107,A48,$D$8:$D$107,D48,$E$8:$E$107,"&lt;"&amp;E48)))</x:f>
      </x:c>
      <x:c r="I48" s="14" t="str">
        <x:f>IF(H48="","",ROUND((E48-H48)*1440,8))</x:f>
      </x:c>
      <x:c r="J48" s="9" t="str">
        <x:f>IF(COUNTA(A48:G48)=0,"",IF(OR(NOT(ISNUMBER(A48)),B48="",C48="",NOT(ISNUMBER(E48)),NOT(ISNUMBER(F48)),E48&lt;0,F48&gt;=1,F48&lt;=E48),"入力確認",IF(COUNTIF($B$8:$B$107,B48)&gt;1,"ID重複",IF(D48="","未割当","割当済"))))</x:f>
      </x:c>
      <x:c r="K48" s="9" t="str">
        <x:f>IF(OR(J48="",J48="入力確認",J48="ID重複",D48=""),"",IF(COUNTIFS($A$8:$A$107,A48,$D$8:$D$107,D48,$E$8:$E$107,"&lt;"&amp;F48,$F$8:$F$107,"&gt;"&amp;E48)&gt;1,"時間重複","重複なし"))</x:f>
      </x:c>
      <x:c r="L48" s="9" t="str">
        <x:f>IF(OR(J48="",J48="入力確認",J48="ID重複",D48=""),"",IF(K48="時間重複","重複を先に修正",IF(H48="","当日初回",IF(OR(NOT(ISNUMBER(G48)),G48&lt;0),"移動分を入力",IF(I48&lt;G48,"移動時間不足","移動時間あり")))))</x:f>
      </x:c>
    </x:row>
    <x:row r="49" ht="27" customHeight="1">
      <x:c r="A49" s="10"/>
      <x:c r="B49" s="8"/>
      <x:c r="C49" s="8"/>
      <x:c r="D49" s="8"/>
      <x:c r="E49" s="11"/>
      <x:c r="F49" s="11"/>
      <x:c r="G49" s="13"/>
      <x:c r="H49" s="12" t="str">
        <x:f>IF(OR(COUNTA(A49:G49)=0,OR(NOT(ISNUMBER(A49)),B49="",C49="",NOT(ISNUMBER(E49)),NOT(ISNUMBER(F49)),E49&lt;0,F49&gt;=1,F49&lt;=E49),D49=""),"",IF(COUNTIFS($A$8:$A$107,A49,$D$8:$D$107,D49,$E$8:$E$107,"&lt;"&amp;E49)=0,"",_xlfn.MAXIFS($F$8:$F$107,$A$8:$A$107,A49,$D$8:$D$107,D49,$E$8:$E$107,"&lt;"&amp;E49)))</x:f>
      </x:c>
      <x:c r="I49" s="14" t="str">
        <x:f>IF(H49="","",ROUND((E49-H49)*1440,8))</x:f>
      </x:c>
      <x:c r="J49" s="9" t="str">
        <x:f>IF(COUNTA(A49:G49)=0,"",IF(OR(NOT(ISNUMBER(A49)),B49="",C49="",NOT(ISNUMBER(E49)),NOT(ISNUMBER(F49)),E49&lt;0,F49&gt;=1,F49&lt;=E49),"入力確認",IF(COUNTIF($B$8:$B$107,B49)&gt;1,"ID重複",IF(D49="","未割当","割当済"))))</x:f>
      </x:c>
      <x:c r="K49" s="9" t="str">
        <x:f>IF(OR(J49="",J49="入力確認",J49="ID重複",D49=""),"",IF(COUNTIFS($A$8:$A$107,A49,$D$8:$D$107,D49,$E$8:$E$107,"&lt;"&amp;F49,$F$8:$F$107,"&gt;"&amp;E49)&gt;1,"時間重複","重複なし"))</x:f>
      </x:c>
      <x:c r="L49" s="9" t="str">
        <x:f>IF(OR(J49="",J49="入力確認",J49="ID重複",D49=""),"",IF(K49="時間重複","重複を先に修正",IF(H49="","当日初回",IF(OR(NOT(ISNUMBER(G49)),G49&lt;0),"移動分を入力",IF(I49&lt;G49,"移動時間不足","移動時間あり")))))</x:f>
      </x:c>
    </x:row>
    <x:row r="50" ht="27" customHeight="1">
      <x:c r="A50" s="10"/>
      <x:c r="B50" s="8"/>
      <x:c r="C50" s="8"/>
      <x:c r="D50" s="8"/>
      <x:c r="E50" s="11"/>
      <x:c r="F50" s="11"/>
      <x:c r="G50" s="13"/>
      <x:c r="H50" s="12" t="str">
        <x:f>IF(OR(COUNTA(A50:G50)=0,OR(NOT(ISNUMBER(A50)),B50="",C50="",NOT(ISNUMBER(E50)),NOT(ISNUMBER(F50)),E50&lt;0,F50&gt;=1,F50&lt;=E50),D50=""),"",IF(COUNTIFS($A$8:$A$107,A50,$D$8:$D$107,D50,$E$8:$E$107,"&lt;"&amp;E50)=0,"",_xlfn.MAXIFS($F$8:$F$107,$A$8:$A$107,A50,$D$8:$D$107,D50,$E$8:$E$107,"&lt;"&amp;E50)))</x:f>
      </x:c>
      <x:c r="I50" s="14" t="str">
        <x:f>IF(H50="","",ROUND((E50-H50)*1440,8))</x:f>
      </x:c>
      <x:c r="J50" s="9" t="str">
        <x:f>IF(COUNTA(A50:G50)=0,"",IF(OR(NOT(ISNUMBER(A50)),B50="",C50="",NOT(ISNUMBER(E50)),NOT(ISNUMBER(F50)),E50&lt;0,F50&gt;=1,F50&lt;=E50),"入力確認",IF(COUNTIF($B$8:$B$107,B50)&gt;1,"ID重複",IF(D50="","未割当","割当済"))))</x:f>
      </x:c>
      <x:c r="K50" s="9" t="str">
        <x:f>IF(OR(J50="",J50="入力確認",J50="ID重複",D50=""),"",IF(COUNTIFS($A$8:$A$107,A50,$D$8:$D$107,D50,$E$8:$E$107,"&lt;"&amp;F50,$F$8:$F$107,"&gt;"&amp;E50)&gt;1,"時間重複","重複なし"))</x:f>
      </x:c>
      <x:c r="L50" s="9" t="str">
        <x:f>IF(OR(J50="",J50="入力確認",J50="ID重複",D50=""),"",IF(K50="時間重複","重複を先に修正",IF(H50="","当日初回",IF(OR(NOT(ISNUMBER(G50)),G50&lt;0),"移動分を入力",IF(I50&lt;G50,"移動時間不足","移動時間あり")))))</x:f>
      </x:c>
    </x:row>
    <x:row r="51" ht="27" customHeight="1">
      <x:c r="A51" s="10"/>
      <x:c r="B51" s="8"/>
      <x:c r="C51" s="8"/>
      <x:c r="D51" s="8"/>
      <x:c r="E51" s="11"/>
      <x:c r="F51" s="11"/>
      <x:c r="G51" s="13"/>
      <x:c r="H51" s="12" t="str">
        <x:f>IF(OR(COUNTA(A51:G51)=0,OR(NOT(ISNUMBER(A51)),B51="",C51="",NOT(ISNUMBER(E51)),NOT(ISNUMBER(F51)),E51&lt;0,F51&gt;=1,F51&lt;=E51),D51=""),"",IF(COUNTIFS($A$8:$A$107,A51,$D$8:$D$107,D51,$E$8:$E$107,"&lt;"&amp;E51)=0,"",_xlfn.MAXIFS($F$8:$F$107,$A$8:$A$107,A51,$D$8:$D$107,D51,$E$8:$E$107,"&lt;"&amp;E51)))</x:f>
      </x:c>
      <x:c r="I51" s="14" t="str">
        <x:f>IF(H51="","",ROUND((E51-H51)*1440,8))</x:f>
      </x:c>
      <x:c r="J51" s="9" t="str">
        <x:f>IF(COUNTA(A51:G51)=0,"",IF(OR(NOT(ISNUMBER(A51)),B51="",C51="",NOT(ISNUMBER(E51)),NOT(ISNUMBER(F51)),E51&lt;0,F51&gt;=1,F51&lt;=E51),"入力確認",IF(COUNTIF($B$8:$B$107,B51)&gt;1,"ID重複",IF(D51="","未割当","割当済"))))</x:f>
      </x:c>
      <x:c r="K51" s="9" t="str">
        <x:f>IF(OR(J51="",J51="入力確認",J51="ID重複",D51=""),"",IF(COUNTIFS($A$8:$A$107,A51,$D$8:$D$107,D51,$E$8:$E$107,"&lt;"&amp;F51,$F$8:$F$107,"&gt;"&amp;E51)&gt;1,"時間重複","重複なし"))</x:f>
      </x:c>
      <x:c r="L51" s="9" t="str">
        <x:f>IF(OR(J51="",J51="入力確認",J51="ID重複",D51=""),"",IF(K51="時間重複","重複を先に修正",IF(H51="","当日初回",IF(OR(NOT(ISNUMBER(G51)),G51&lt;0),"移動分を入力",IF(I51&lt;G51,"移動時間不足","移動時間あり")))))</x:f>
      </x:c>
    </x:row>
    <x:row r="52" ht="27" customHeight="1">
      <x:c r="A52" s="10"/>
      <x:c r="B52" s="8"/>
      <x:c r="C52" s="8"/>
      <x:c r="D52" s="8"/>
      <x:c r="E52" s="11"/>
      <x:c r="F52" s="11"/>
      <x:c r="G52" s="13"/>
      <x:c r="H52" s="12" t="str">
        <x:f>IF(OR(COUNTA(A52:G52)=0,OR(NOT(ISNUMBER(A52)),B52="",C52="",NOT(ISNUMBER(E52)),NOT(ISNUMBER(F52)),E52&lt;0,F52&gt;=1,F52&lt;=E52),D52=""),"",IF(COUNTIFS($A$8:$A$107,A52,$D$8:$D$107,D52,$E$8:$E$107,"&lt;"&amp;E52)=0,"",_xlfn.MAXIFS($F$8:$F$107,$A$8:$A$107,A52,$D$8:$D$107,D52,$E$8:$E$107,"&lt;"&amp;E52)))</x:f>
      </x:c>
      <x:c r="I52" s="14" t="str">
        <x:f>IF(H52="","",ROUND((E52-H52)*1440,8))</x:f>
      </x:c>
      <x:c r="J52" s="9" t="str">
        <x:f>IF(COUNTA(A52:G52)=0,"",IF(OR(NOT(ISNUMBER(A52)),B52="",C52="",NOT(ISNUMBER(E52)),NOT(ISNUMBER(F52)),E52&lt;0,F52&gt;=1,F52&lt;=E52),"入力確認",IF(COUNTIF($B$8:$B$107,B52)&gt;1,"ID重複",IF(D52="","未割当","割当済"))))</x:f>
      </x:c>
      <x:c r="K52" s="9" t="str">
        <x:f>IF(OR(J52="",J52="入力確認",J52="ID重複",D52=""),"",IF(COUNTIFS($A$8:$A$107,A52,$D$8:$D$107,D52,$E$8:$E$107,"&lt;"&amp;F52,$F$8:$F$107,"&gt;"&amp;E52)&gt;1,"時間重複","重複なし"))</x:f>
      </x:c>
      <x:c r="L52" s="9" t="str">
        <x:f>IF(OR(J52="",J52="入力確認",J52="ID重複",D52=""),"",IF(K52="時間重複","重複を先に修正",IF(H52="","当日初回",IF(OR(NOT(ISNUMBER(G52)),G52&lt;0),"移動分を入力",IF(I52&lt;G52,"移動時間不足","移動時間あり")))))</x:f>
      </x:c>
    </x:row>
    <x:row r="53" ht="27" customHeight="1">
      <x:c r="A53" s="10"/>
      <x:c r="B53" s="8"/>
      <x:c r="C53" s="8"/>
      <x:c r="D53" s="8"/>
      <x:c r="E53" s="11"/>
      <x:c r="F53" s="11"/>
      <x:c r="G53" s="13"/>
      <x:c r="H53" s="12" t="str">
        <x:f>IF(OR(COUNTA(A53:G53)=0,OR(NOT(ISNUMBER(A53)),B53="",C53="",NOT(ISNUMBER(E53)),NOT(ISNUMBER(F53)),E53&lt;0,F53&gt;=1,F53&lt;=E53),D53=""),"",IF(COUNTIFS($A$8:$A$107,A53,$D$8:$D$107,D53,$E$8:$E$107,"&lt;"&amp;E53)=0,"",_xlfn.MAXIFS($F$8:$F$107,$A$8:$A$107,A53,$D$8:$D$107,D53,$E$8:$E$107,"&lt;"&amp;E53)))</x:f>
      </x:c>
      <x:c r="I53" s="14" t="str">
        <x:f>IF(H53="","",ROUND((E53-H53)*1440,8))</x:f>
      </x:c>
      <x:c r="J53" s="9" t="str">
        <x:f>IF(COUNTA(A53:G53)=0,"",IF(OR(NOT(ISNUMBER(A53)),B53="",C53="",NOT(ISNUMBER(E53)),NOT(ISNUMBER(F53)),E53&lt;0,F53&gt;=1,F53&lt;=E53),"入力確認",IF(COUNTIF($B$8:$B$107,B53)&gt;1,"ID重複",IF(D53="","未割当","割当済"))))</x:f>
      </x:c>
      <x:c r="K53" s="9" t="str">
        <x:f>IF(OR(J53="",J53="入力確認",J53="ID重複",D53=""),"",IF(COUNTIFS($A$8:$A$107,A53,$D$8:$D$107,D53,$E$8:$E$107,"&lt;"&amp;F53,$F$8:$F$107,"&gt;"&amp;E53)&gt;1,"時間重複","重複なし"))</x:f>
      </x:c>
      <x:c r="L53" s="9" t="str">
        <x:f>IF(OR(J53="",J53="入力確認",J53="ID重複",D53=""),"",IF(K53="時間重複","重複を先に修正",IF(H53="","当日初回",IF(OR(NOT(ISNUMBER(G53)),G53&lt;0),"移動分を入力",IF(I53&lt;G53,"移動時間不足","移動時間あり")))))</x:f>
      </x:c>
    </x:row>
    <x:row r="54" ht="27" customHeight="1">
      <x:c r="A54" s="10"/>
      <x:c r="B54" s="8"/>
      <x:c r="C54" s="8"/>
      <x:c r="D54" s="8"/>
      <x:c r="E54" s="11"/>
      <x:c r="F54" s="11"/>
      <x:c r="G54" s="13"/>
      <x:c r="H54" s="12" t="str">
        <x:f>IF(OR(COUNTA(A54:G54)=0,OR(NOT(ISNUMBER(A54)),B54="",C54="",NOT(ISNUMBER(E54)),NOT(ISNUMBER(F54)),E54&lt;0,F54&gt;=1,F54&lt;=E54),D54=""),"",IF(COUNTIFS($A$8:$A$107,A54,$D$8:$D$107,D54,$E$8:$E$107,"&lt;"&amp;E54)=0,"",_xlfn.MAXIFS($F$8:$F$107,$A$8:$A$107,A54,$D$8:$D$107,D54,$E$8:$E$107,"&lt;"&amp;E54)))</x:f>
      </x:c>
      <x:c r="I54" s="14" t="str">
        <x:f>IF(H54="","",ROUND((E54-H54)*1440,8))</x:f>
      </x:c>
      <x:c r="J54" s="9" t="str">
        <x:f>IF(COUNTA(A54:G54)=0,"",IF(OR(NOT(ISNUMBER(A54)),B54="",C54="",NOT(ISNUMBER(E54)),NOT(ISNUMBER(F54)),E54&lt;0,F54&gt;=1,F54&lt;=E54),"入力確認",IF(COUNTIF($B$8:$B$107,B54)&gt;1,"ID重複",IF(D54="","未割当","割当済"))))</x:f>
      </x:c>
      <x:c r="K54" s="9" t="str">
        <x:f>IF(OR(J54="",J54="入力確認",J54="ID重複",D54=""),"",IF(COUNTIFS($A$8:$A$107,A54,$D$8:$D$107,D54,$E$8:$E$107,"&lt;"&amp;F54,$F$8:$F$107,"&gt;"&amp;E54)&gt;1,"時間重複","重複なし"))</x:f>
      </x:c>
      <x:c r="L54" s="9" t="str">
        <x:f>IF(OR(J54="",J54="入力確認",J54="ID重複",D54=""),"",IF(K54="時間重複","重複を先に修正",IF(H54="","当日初回",IF(OR(NOT(ISNUMBER(G54)),G54&lt;0),"移動分を入力",IF(I54&lt;G54,"移動時間不足","移動時間あり")))))</x:f>
      </x:c>
    </x:row>
    <x:row r="55" ht="27" customHeight="1">
      <x:c r="A55" s="10"/>
      <x:c r="B55" s="8"/>
      <x:c r="C55" s="8"/>
      <x:c r="D55" s="8"/>
      <x:c r="E55" s="11"/>
      <x:c r="F55" s="11"/>
      <x:c r="G55" s="13"/>
      <x:c r="H55" s="12" t="str">
        <x:f>IF(OR(COUNTA(A55:G55)=0,OR(NOT(ISNUMBER(A55)),B55="",C55="",NOT(ISNUMBER(E55)),NOT(ISNUMBER(F55)),E55&lt;0,F55&gt;=1,F55&lt;=E55),D55=""),"",IF(COUNTIFS($A$8:$A$107,A55,$D$8:$D$107,D55,$E$8:$E$107,"&lt;"&amp;E55)=0,"",_xlfn.MAXIFS($F$8:$F$107,$A$8:$A$107,A55,$D$8:$D$107,D55,$E$8:$E$107,"&lt;"&amp;E55)))</x:f>
      </x:c>
      <x:c r="I55" s="14" t="str">
        <x:f>IF(H55="","",ROUND((E55-H55)*1440,8))</x:f>
      </x:c>
      <x:c r="J55" s="9" t="str">
        <x:f>IF(COUNTA(A55:G55)=0,"",IF(OR(NOT(ISNUMBER(A55)),B55="",C55="",NOT(ISNUMBER(E55)),NOT(ISNUMBER(F55)),E55&lt;0,F55&gt;=1,F55&lt;=E55),"入力確認",IF(COUNTIF($B$8:$B$107,B55)&gt;1,"ID重複",IF(D55="","未割当","割当済"))))</x:f>
      </x:c>
      <x:c r="K55" s="9" t="str">
        <x:f>IF(OR(J55="",J55="入力確認",J55="ID重複",D55=""),"",IF(COUNTIFS($A$8:$A$107,A55,$D$8:$D$107,D55,$E$8:$E$107,"&lt;"&amp;F55,$F$8:$F$107,"&gt;"&amp;E55)&gt;1,"時間重複","重複なし"))</x:f>
      </x:c>
      <x:c r="L55" s="9" t="str">
        <x:f>IF(OR(J55="",J55="入力確認",J55="ID重複",D55=""),"",IF(K55="時間重複","重複を先に修正",IF(H55="","当日初回",IF(OR(NOT(ISNUMBER(G55)),G55&lt;0),"移動分を入力",IF(I55&lt;G55,"移動時間不足","移動時間あり")))))</x:f>
      </x:c>
    </x:row>
    <x:row r="56" ht="27" customHeight="1">
      <x:c r="A56" s="10"/>
      <x:c r="B56" s="8"/>
      <x:c r="C56" s="8"/>
      <x:c r="D56" s="8"/>
      <x:c r="E56" s="11"/>
      <x:c r="F56" s="11"/>
      <x:c r="G56" s="13"/>
      <x:c r="H56" s="12" t="str">
        <x:f>IF(OR(COUNTA(A56:G56)=0,OR(NOT(ISNUMBER(A56)),B56="",C56="",NOT(ISNUMBER(E56)),NOT(ISNUMBER(F56)),E56&lt;0,F56&gt;=1,F56&lt;=E56),D56=""),"",IF(COUNTIFS($A$8:$A$107,A56,$D$8:$D$107,D56,$E$8:$E$107,"&lt;"&amp;E56)=0,"",_xlfn.MAXIFS($F$8:$F$107,$A$8:$A$107,A56,$D$8:$D$107,D56,$E$8:$E$107,"&lt;"&amp;E56)))</x:f>
      </x:c>
      <x:c r="I56" s="14" t="str">
        <x:f>IF(H56="","",ROUND((E56-H56)*1440,8))</x:f>
      </x:c>
      <x:c r="J56" s="9" t="str">
        <x:f>IF(COUNTA(A56:G56)=0,"",IF(OR(NOT(ISNUMBER(A56)),B56="",C56="",NOT(ISNUMBER(E56)),NOT(ISNUMBER(F56)),E56&lt;0,F56&gt;=1,F56&lt;=E56),"入力確認",IF(COUNTIF($B$8:$B$107,B56)&gt;1,"ID重複",IF(D56="","未割当","割当済"))))</x:f>
      </x:c>
      <x:c r="K56" s="9" t="str">
        <x:f>IF(OR(J56="",J56="入力確認",J56="ID重複",D56=""),"",IF(COUNTIFS($A$8:$A$107,A56,$D$8:$D$107,D56,$E$8:$E$107,"&lt;"&amp;F56,$F$8:$F$107,"&gt;"&amp;E56)&gt;1,"時間重複","重複なし"))</x:f>
      </x:c>
      <x:c r="L56" s="9" t="str">
        <x:f>IF(OR(J56="",J56="入力確認",J56="ID重複",D56=""),"",IF(K56="時間重複","重複を先に修正",IF(H56="","当日初回",IF(OR(NOT(ISNUMBER(G56)),G56&lt;0),"移動分を入力",IF(I56&lt;G56,"移動時間不足","移動時間あり")))))</x:f>
      </x:c>
    </x:row>
    <x:row r="57" ht="27" customHeight="1">
      <x:c r="A57" s="10"/>
      <x:c r="B57" s="8"/>
      <x:c r="C57" s="8"/>
      <x:c r="D57" s="8"/>
      <x:c r="E57" s="11"/>
      <x:c r="F57" s="11"/>
      <x:c r="G57" s="13"/>
      <x:c r="H57" s="12" t="str">
        <x:f>IF(OR(COUNTA(A57:G57)=0,OR(NOT(ISNUMBER(A57)),B57="",C57="",NOT(ISNUMBER(E57)),NOT(ISNUMBER(F57)),E57&lt;0,F57&gt;=1,F57&lt;=E57),D57=""),"",IF(COUNTIFS($A$8:$A$107,A57,$D$8:$D$107,D57,$E$8:$E$107,"&lt;"&amp;E57)=0,"",_xlfn.MAXIFS($F$8:$F$107,$A$8:$A$107,A57,$D$8:$D$107,D57,$E$8:$E$107,"&lt;"&amp;E57)))</x:f>
      </x:c>
      <x:c r="I57" s="14" t="str">
        <x:f>IF(H57="","",ROUND((E57-H57)*1440,8))</x:f>
      </x:c>
      <x:c r="J57" s="9" t="str">
        <x:f>IF(COUNTA(A57:G57)=0,"",IF(OR(NOT(ISNUMBER(A57)),B57="",C57="",NOT(ISNUMBER(E57)),NOT(ISNUMBER(F57)),E57&lt;0,F57&gt;=1,F57&lt;=E57),"入力確認",IF(COUNTIF($B$8:$B$107,B57)&gt;1,"ID重複",IF(D57="","未割当","割当済"))))</x:f>
      </x:c>
      <x:c r="K57" s="9" t="str">
        <x:f>IF(OR(J57="",J57="入力確認",J57="ID重複",D57=""),"",IF(COUNTIFS($A$8:$A$107,A57,$D$8:$D$107,D57,$E$8:$E$107,"&lt;"&amp;F57,$F$8:$F$107,"&gt;"&amp;E57)&gt;1,"時間重複","重複なし"))</x:f>
      </x:c>
      <x:c r="L57" s="9" t="str">
        <x:f>IF(OR(J57="",J57="入力確認",J57="ID重複",D57=""),"",IF(K57="時間重複","重複を先に修正",IF(H57="","当日初回",IF(OR(NOT(ISNUMBER(G57)),G57&lt;0),"移動分を入力",IF(I57&lt;G57,"移動時間不足","移動時間あり")))))</x:f>
      </x:c>
    </x:row>
    <x:row r="58" ht="27" customHeight="1">
      <x:c r="A58" s="10"/>
      <x:c r="B58" s="8"/>
      <x:c r="C58" s="8"/>
      <x:c r="D58" s="8"/>
      <x:c r="E58" s="11"/>
      <x:c r="F58" s="11"/>
      <x:c r="G58" s="13"/>
      <x:c r="H58" s="12" t="str">
        <x:f>IF(OR(COUNTA(A58:G58)=0,OR(NOT(ISNUMBER(A58)),B58="",C58="",NOT(ISNUMBER(E58)),NOT(ISNUMBER(F58)),E58&lt;0,F58&gt;=1,F58&lt;=E58),D58=""),"",IF(COUNTIFS($A$8:$A$107,A58,$D$8:$D$107,D58,$E$8:$E$107,"&lt;"&amp;E58)=0,"",_xlfn.MAXIFS($F$8:$F$107,$A$8:$A$107,A58,$D$8:$D$107,D58,$E$8:$E$107,"&lt;"&amp;E58)))</x:f>
      </x:c>
      <x:c r="I58" s="14" t="str">
        <x:f>IF(H58="","",ROUND((E58-H58)*1440,8))</x:f>
      </x:c>
      <x:c r="J58" s="9" t="str">
        <x:f>IF(COUNTA(A58:G58)=0,"",IF(OR(NOT(ISNUMBER(A58)),B58="",C58="",NOT(ISNUMBER(E58)),NOT(ISNUMBER(F58)),E58&lt;0,F58&gt;=1,F58&lt;=E58),"入力確認",IF(COUNTIF($B$8:$B$107,B58)&gt;1,"ID重複",IF(D58="","未割当","割当済"))))</x:f>
      </x:c>
      <x:c r="K58" s="9" t="str">
        <x:f>IF(OR(J58="",J58="入力確認",J58="ID重複",D58=""),"",IF(COUNTIFS($A$8:$A$107,A58,$D$8:$D$107,D58,$E$8:$E$107,"&lt;"&amp;F58,$F$8:$F$107,"&gt;"&amp;E58)&gt;1,"時間重複","重複なし"))</x:f>
      </x:c>
      <x:c r="L58" s="9" t="str">
        <x:f>IF(OR(J58="",J58="入力確認",J58="ID重複",D58=""),"",IF(K58="時間重複","重複を先に修正",IF(H58="","当日初回",IF(OR(NOT(ISNUMBER(G58)),G58&lt;0),"移動分を入力",IF(I58&lt;G58,"移動時間不足","移動時間あり")))))</x:f>
      </x:c>
    </x:row>
    <x:row r="59" ht="27" customHeight="1">
      <x:c r="A59" s="10"/>
      <x:c r="B59" s="8"/>
      <x:c r="C59" s="8"/>
      <x:c r="D59" s="8"/>
      <x:c r="E59" s="11"/>
      <x:c r="F59" s="11"/>
      <x:c r="G59" s="13"/>
      <x:c r="H59" s="12" t="str">
        <x:f>IF(OR(COUNTA(A59:G59)=0,OR(NOT(ISNUMBER(A59)),B59="",C59="",NOT(ISNUMBER(E59)),NOT(ISNUMBER(F59)),E59&lt;0,F59&gt;=1,F59&lt;=E59),D59=""),"",IF(COUNTIFS($A$8:$A$107,A59,$D$8:$D$107,D59,$E$8:$E$107,"&lt;"&amp;E59)=0,"",_xlfn.MAXIFS($F$8:$F$107,$A$8:$A$107,A59,$D$8:$D$107,D59,$E$8:$E$107,"&lt;"&amp;E59)))</x:f>
      </x:c>
      <x:c r="I59" s="14" t="str">
        <x:f>IF(H59="","",ROUND((E59-H59)*1440,8))</x:f>
      </x:c>
      <x:c r="J59" s="9" t="str">
        <x:f>IF(COUNTA(A59:G59)=0,"",IF(OR(NOT(ISNUMBER(A59)),B59="",C59="",NOT(ISNUMBER(E59)),NOT(ISNUMBER(F59)),E59&lt;0,F59&gt;=1,F59&lt;=E59),"入力確認",IF(COUNTIF($B$8:$B$107,B59)&gt;1,"ID重複",IF(D59="","未割当","割当済"))))</x:f>
      </x:c>
      <x:c r="K59" s="9" t="str">
        <x:f>IF(OR(J59="",J59="入力確認",J59="ID重複",D59=""),"",IF(COUNTIFS($A$8:$A$107,A59,$D$8:$D$107,D59,$E$8:$E$107,"&lt;"&amp;F59,$F$8:$F$107,"&gt;"&amp;E59)&gt;1,"時間重複","重複なし"))</x:f>
      </x:c>
      <x:c r="L59" s="9" t="str">
        <x:f>IF(OR(J59="",J59="入力確認",J59="ID重複",D59=""),"",IF(K59="時間重複","重複を先に修正",IF(H59="","当日初回",IF(OR(NOT(ISNUMBER(G59)),G59&lt;0),"移動分を入力",IF(I59&lt;G59,"移動時間不足","移動時間あり")))))</x:f>
      </x:c>
    </x:row>
    <x:row r="60" ht="27" customHeight="1">
      <x:c r="A60" s="10"/>
      <x:c r="B60" s="8"/>
      <x:c r="C60" s="8"/>
      <x:c r="D60" s="8"/>
      <x:c r="E60" s="11"/>
      <x:c r="F60" s="11"/>
      <x:c r="G60" s="13"/>
      <x:c r="H60" s="12" t="str">
        <x:f>IF(OR(COUNTA(A60:G60)=0,OR(NOT(ISNUMBER(A60)),B60="",C60="",NOT(ISNUMBER(E60)),NOT(ISNUMBER(F60)),E60&lt;0,F60&gt;=1,F60&lt;=E60),D60=""),"",IF(COUNTIFS($A$8:$A$107,A60,$D$8:$D$107,D60,$E$8:$E$107,"&lt;"&amp;E60)=0,"",_xlfn.MAXIFS($F$8:$F$107,$A$8:$A$107,A60,$D$8:$D$107,D60,$E$8:$E$107,"&lt;"&amp;E60)))</x:f>
      </x:c>
      <x:c r="I60" s="14" t="str">
        <x:f>IF(H60="","",ROUND((E60-H60)*1440,8))</x:f>
      </x:c>
      <x:c r="J60" s="9" t="str">
        <x:f>IF(COUNTA(A60:G60)=0,"",IF(OR(NOT(ISNUMBER(A60)),B60="",C60="",NOT(ISNUMBER(E60)),NOT(ISNUMBER(F60)),E60&lt;0,F60&gt;=1,F60&lt;=E60),"入力確認",IF(COUNTIF($B$8:$B$107,B60)&gt;1,"ID重複",IF(D60="","未割当","割当済"))))</x:f>
      </x:c>
      <x:c r="K60" s="9" t="str">
        <x:f>IF(OR(J60="",J60="入力確認",J60="ID重複",D60=""),"",IF(COUNTIFS($A$8:$A$107,A60,$D$8:$D$107,D60,$E$8:$E$107,"&lt;"&amp;F60,$F$8:$F$107,"&gt;"&amp;E60)&gt;1,"時間重複","重複なし"))</x:f>
      </x:c>
      <x:c r="L60" s="9" t="str">
        <x:f>IF(OR(J60="",J60="入力確認",J60="ID重複",D60=""),"",IF(K60="時間重複","重複を先に修正",IF(H60="","当日初回",IF(OR(NOT(ISNUMBER(G60)),G60&lt;0),"移動分を入力",IF(I60&lt;G60,"移動時間不足","移動時間あり")))))</x:f>
      </x:c>
    </x:row>
    <x:row r="61" ht="27" customHeight="1">
      <x:c r="A61" s="10"/>
      <x:c r="B61" s="8"/>
      <x:c r="C61" s="8"/>
      <x:c r="D61" s="8"/>
      <x:c r="E61" s="11"/>
      <x:c r="F61" s="11"/>
      <x:c r="G61" s="13"/>
      <x:c r="H61" s="12" t="str">
        <x:f>IF(OR(COUNTA(A61:G61)=0,OR(NOT(ISNUMBER(A61)),B61="",C61="",NOT(ISNUMBER(E61)),NOT(ISNUMBER(F61)),E61&lt;0,F61&gt;=1,F61&lt;=E61),D61=""),"",IF(COUNTIFS($A$8:$A$107,A61,$D$8:$D$107,D61,$E$8:$E$107,"&lt;"&amp;E61)=0,"",_xlfn.MAXIFS($F$8:$F$107,$A$8:$A$107,A61,$D$8:$D$107,D61,$E$8:$E$107,"&lt;"&amp;E61)))</x:f>
      </x:c>
      <x:c r="I61" s="14" t="str">
        <x:f>IF(H61="","",ROUND((E61-H61)*1440,8))</x:f>
      </x:c>
      <x:c r="J61" s="9" t="str">
        <x:f>IF(COUNTA(A61:G61)=0,"",IF(OR(NOT(ISNUMBER(A61)),B61="",C61="",NOT(ISNUMBER(E61)),NOT(ISNUMBER(F61)),E61&lt;0,F61&gt;=1,F61&lt;=E61),"入力確認",IF(COUNTIF($B$8:$B$107,B61)&gt;1,"ID重複",IF(D61="","未割当","割当済"))))</x:f>
      </x:c>
      <x:c r="K61" s="9" t="str">
        <x:f>IF(OR(J61="",J61="入力確認",J61="ID重複",D61=""),"",IF(COUNTIFS($A$8:$A$107,A61,$D$8:$D$107,D61,$E$8:$E$107,"&lt;"&amp;F61,$F$8:$F$107,"&gt;"&amp;E61)&gt;1,"時間重複","重複なし"))</x:f>
      </x:c>
      <x:c r="L61" s="9" t="str">
        <x:f>IF(OR(J61="",J61="入力確認",J61="ID重複",D61=""),"",IF(K61="時間重複","重複を先に修正",IF(H61="","当日初回",IF(OR(NOT(ISNUMBER(G61)),G61&lt;0),"移動分を入力",IF(I61&lt;G61,"移動時間不足","移動時間あり")))))</x:f>
      </x:c>
    </x:row>
    <x:row r="62" ht="27" customHeight="1">
      <x:c r="A62" s="10"/>
      <x:c r="B62" s="8"/>
      <x:c r="C62" s="8"/>
      <x:c r="D62" s="8"/>
      <x:c r="E62" s="11"/>
      <x:c r="F62" s="11"/>
      <x:c r="G62" s="13"/>
      <x:c r="H62" s="12" t="str">
        <x:f>IF(OR(COUNTA(A62:G62)=0,OR(NOT(ISNUMBER(A62)),B62="",C62="",NOT(ISNUMBER(E62)),NOT(ISNUMBER(F62)),E62&lt;0,F62&gt;=1,F62&lt;=E62),D62=""),"",IF(COUNTIFS($A$8:$A$107,A62,$D$8:$D$107,D62,$E$8:$E$107,"&lt;"&amp;E62)=0,"",_xlfn.MAXIFS($F$8:$F$107,$A$8:$A$107,A62,$D$8:$D$107,D62,$E$8:$E$107,"&lt;"&amp;E62)))</x:f>
      </x:c>
      <x:c r="I62" s="14" t="str">
        <x:f>IF(H62="","",ROUND((E62-H62)*1440,8))</x:f>
      </x:c>
      <x:c r="J62" s="9" t="str">
        <x:f>IF(COUNTA(A62:G62)=0,"",IF(OR(NOT(ISNUMBER(A62)),B62="",C62="",NOT(ISNUMBER(E62)),NOT(ISNUMBER(F62)),E62&lt;0,F62&gt;=1,F62&lt;=E62),"入力確認",IF(COUNTIF($B$8:$B$107,B62)&gt;1,"ID重複",IF(D62="","未割当","割当済"))))</x:f>
      </x:c>
      <x:c r="K62" s="9" t="str">
        <x:f>IF(OR(J62="",J62="入力確認",J62="ID重複",D62=""),"",IF(COUNTIFS($A$8:$A$107,A62,$D$8:$D$107,D62,$E$8:$E$107,"&lt;"&amp;F62,$F$8:$F$107,"&gt;"&amp;E62)&gt;1,"時間重複","重複なし"))</x:f>
      </x:c>
      <x:c r="L62" s="9" t="str">
        <x:f>IF(OR(J62="",J62="入力確認",J62="ID重複",D62=""),"",IF(K62="時間重複","重複を先に修正",IF(H62="","当日初回",IF(OR(NOT(ISNUMBER(G62)),G62&lt;0),"移動分を入力",IF(I62&lt;G62,"移動時間不足","移動時間あり")))))</x:f>
      </x:c>
    </x:row>
    <x:row r="63" ht="27" customHeight="1">
      <x:c r="A63" s="10"/>
      <x:c r="B63" s="8"/>
      <x:c r="C63" s="8"/>
      <x:c r="D63" s="8"/>
      <x:c r="E63" s="11"/>
      <x:c r="F63" s="11"/>
      <x:c r="G63" s="13"/>
      <x:c r="H63" s="12" t="str">
        <x:f>IF(OR(COUNTA(A63:G63)=0,OR(NOT(ISNUMBER(A63)),B63="",C63="",NOT(ISNUMBER(E63)),NOT(ISNUMBER(F63)),E63&lt;0,F63&gt;=1,F63&lt;=E63),D63=""),"",IF(COUNTIFS($A$8:$A$107,A63,$D$8:$D$107,D63,$E$8:$E$107,"&lt;"&amp;E63)=0,"",_xlfn.MAXIFS($F$8:$F$107,$A$8:$A$107,A63,$D$8:$D$107,D63,$E$8:$E$107,"&lt;"&amp;E63)))</x:f>
      </x:c>
      <x:c r="I63" s="14" t="str">
        <x:f>IF(H63="","",ROUND((E63-H63)*1440,8))</x:f>
      </x:c>
      <x:c r="J63" s="9" t="str">
        <x:f>IF(COUNTA(A63:G63)=0,"",IF(OR(NOT(ISNUMBER(A63)),B63="",C63="",NOT(ISNUMBER(E63)),NOT(ISNUMBER(F63)),E63&lt;0,F63&gt;=1,F63&lt;=E63),"入力確認",IF(COUNTIF($B$8:$B$107,B63)&gt;1,"ID重複",IF(D63="","未割当","割当済"))))</x:f>
      </x:c>
      <x:c r="K63" s="9" t="str">
        <x:f>IF(OR(J63="",J63="入力確認",J63="ID重複",D63=""),"",IF(COUNTIFS($A$8:$A$107,A63,$D$8:$D$107,D63,$E$8:$E$107,"&lt;"&amp;F63,$F$8:$F$107,"&gt;"&amp;E63)&gt;1,"時間重複","重複なし"))</x:f>
      </x:c>
      <x:c r="L63" s="9" t="str">
        <x:f>IF(OR(J63="",J63="入力確認",J63="ID重複",D63=""),"",IF(K63="時間重複","重複を先に修正",IF(H63="","当日初回",IF(OR(NOT(ISNUMBER(G63)),G63&lt;0),"移動分を入力",IF(I63&lt;G63,"移動時間不足","移動時間あり")))))</x:f>
      </x:c>
    </x:row>
    <x:row r="64" ht="27" customHeight="1">
      <x:c r="A64" s="10"/>
      <x:c r="B64" s="8"/>
      <x:c r="C64" s="8"/>
      <x:c r="D64" s="8"/>
      <x:c r="E64" s="11"/>
      <x:c r="F64" s="11"/>
      <x:c r="G64" s="13"/>
      <x:c r="H64" s="12" t="str">
        <x:f>IF(OR(COUNTA(A64:G64)=0,OR(NOT(ISNUMBER(A64)),B64="",C64="",NOT(ISNUMBER(E64)),NOT(ISNUMBER(F64)),E64&lt;0,F64&gt;=1,F64&lt;=E64),D64=""),"",IF(COUNTIFS($A$8:$A$107,A64,$D$8:$D$107,D64,$E$8:$E$107,"&lt;"&amp;E64)=0,"",_xlfn.MAXIFS($F$8:$F$107,$A$8:$A$107,A64,$D$8:$D$107,D64,$E$8:$E$107,"&lt;"&amp;E64)))</x:f>
      </x:c>
      <x:c r="I64" s="14" t="str">
        <x:f>IF(H64="","",ROUND((E64-H64)*1440,8))</x:f>
      </x:c>
      <x:c r="J64" s="9" t="str">
        <x:f>IF(COUNTA(A64:G64)=0,"",IF(OR(NOT(ISNUMBER(A64)),B64="",C64="",NOT(ISNUMBER(E64)),NOT(ISNUMBER(F64)),E64&lt;0,F64&gt;=1,F64&lt;=E64),"入力確認",IF(COUNTIF($B$8:$B$107,B64)&gt;1,"ID重複",IF(D64="","未割当","割当済"))))</x:f>
      </x:c>
      <x:c r="K64" s="9" t="str">
        <x:f>IF(OR(J64="",J64="入力確認",J64="ID重複",D64=""),"",IF(COUNTIFS($A$8:$A$107,A64,$D$8:$D$107,D64,$E$8:$E$107,"&lt;"&amp;F64,$F$8:$F$107,"&gt;"&amp;E64)&gt;1,"時間重複","重複なし"))</x:f>
      </x:c>
      <x:c r="L64" s="9" t="str">
        <x:f>IF(OR(J64="",J64="入力確認",J64="ID重複",D64=""),"",IF(K64="時間重複","重複を先に修正",IF(H64="","当日初回",IF(OR(NOT(ISNUMBER(G64)),G64&lt;0),"移動分を入力",IF(I64&lt;G64,"移動時間不足","移動時間あり")))))</x:f>
      </x:c>
    </x:row>
    <x:row r="65" ht="27" customHeight="1">
      <x:c r="A65" s="10"/>
      <x:c r="B65" s="8"/>
      <x:c r="C65" s="8"/>
      <x:c r="D65" s="8"/>
      <x:c r="E65" s="11"/>
      <x:c r="F65" s="11"/>
      <x:c r="G65" s="13"/>
      <x:c r="H65" s="12" t="str">
        <x:f>IF(OR(COUNTA(A65:G65)=0,OR(NOT(ISNUMBER(A65)),B65="",C65="",NOT(ISNUMBER(E65)),NOT(ISNUMBER(F65)),E65&lt;0,F65&gt;=1,F65&lt;=E65),D65=""),"",IF(COUNTIFS($A$8:$A$107,A65,$D$8:$D$107,D65,$E$8:$E$107,"&lt;"&amp;E65)=0,"",_xlfn.MAXIFS($F$8:$F$107,$A$8:$A$107,A65,$D$8:$D$107,D65,$E$8:$E$107,"&lt;"&amp;E65)))</x:f>
      </x:c>
      <x:c r="I65" s="14" t="str">
        <x:f>IF(H65="","",ROUND((E65-H65)*1440,8))</x:f>
      </x:c>
      <x:c r="J65" s="9" t="str">
        <x:f>IF(COUNTA(A65:G65)=0,"",IF(OR(NOT(ISNUMBER(A65)),B65="",C65="",NOT(ISNUMBER(E65)),NOT(ISNUMBER(F65)),E65&lt;0,F65&gt;=1,F65&lt;=E65),"入力確認",IF(COUNTIF($B$8:$B$107,B65)&gt;1,"ID重複",IF(D65="","未割当","割当済"))))</x:f>
      </x:c>
      <x:c r="K65" s="9" t="str">
        <x:f>IF(OR(J65="",J65="入力確認",J65="ID重複",D65=""),"",IF(COUNTIFS($A$8:$A$107,A65,$D$8:$D$107,D65,$E$8:$E$107,"&lt;"&amp;F65,$F$8:$F$107,"&gt;"&amp;E65)&gt;1,"時間重複","重複なし"))</x:f>
      </x:c>
      <x:c r="L65" s="9" t="str">
        <x:f>IF(OR(J65="",J65="入力確認",J65="ID重複",D65=""),"",IF(K65="時間重複","重複を先に修正",IF(H65="","当日初回",IF(OR(NOT(ISNUMBER(G65)),G65&lt;0),"移動分を入力",IF(I65&lt;G65,"移動時間不足","移動時間あり")))))</x:f>
      </x:c>
    </x:row>
    <x:row r="66" ht="27" customHeight="1">
      <x:c r="A66" s="10"/>
      <x:c r="B66" s="8"/>
      <x:c r="C66" s="8"/>
      <x:c r="D66" s="8"/>
      <x:c r="E66" s="11"/>
      <x:c r="F66" s="11"/>
      <x:c r="G66" s="13"/>
      <x:c r="H66" s="12" t="str">
        <x:f>IF(OR(COUNTA(A66:G66)=0,OR(NOT(ISNUMBER(A66)),B66="",C66="",NOT(ISNUMBER(E66)),NOT(ISNUMBER(F66)),E66&lt;0,F66&gt;=1,F66&lt;=E66),D66=""),"",IF(COUNTIFS($A$8:$A$107,A66,$D$8:$D$107,D66,$E$8:$E$107,"&lt;"&amp;E66)=0,"",_xlfn.MAXIFS($F$8:$F$107,$A$8:$A$107,A66,$D$8:$D$107,D66,$E$8:$E$107,"&lt;"&amp;E66)))</x:f>
      </x:c>
      <x:c r="I66" s="14" t="str">
        <x:f>IF(H66="","",ROUND((E66-H66)*1440,8))</x:f>
      </x:c>
      <x:c r="J66" s="9" t="str">
        <x:f>IF(COUNTA(A66:G66)=0,"",IF(OR(NOT(ISNUMBER(A66)),B66="",C66="",NOT(ISNUMBER(E66)),NOT(ISNUMBER(F66)),E66&lt;0,F66&gt;=1,F66&lt;=E66),"入力確認",IF(COUNTIF($B$8:$B$107,B66)&gt;1,"ID重複",IF(D66="","未割当","割当済"))))</x:f>
      </x:c>
      <x:c r="K66" s="9" t="str">
        <x:f>IF(OR(J66="",J66="入力確認",J66="ID重複",D66=""),"",IF(COUNTIFS($A$8:$A$107,A66,$D$8:$D$107,D66,$E$8:$E$107,"&lt;"&amp;F66,$F$8:$F$107,"&gt;"&amp;E66)&gt;1,"時間重複","重複なし"))</x:f>
      </x:c>
      <x:c r="L66" s="9" t="str">
        <x:f>IF(OR(J66="",J66="入力確認",J66="ID重複",D66=""),"",IF(K66="時間重複","重複を先に修正",IF(H66="","当日初回",IF(OR(NOT(ISNUMBER(G66)),G66&lt;0),"移動分を入力",IF(I66&lt;G66,"移動時間不足","移動時間あり")))))</x:f>
      </x:c>
    </x:row>
    <x:row r="67" ht="27" customHeight="1">
      <x:c r="A67" s="10"/>
      <x:c r="B67" s="8"/>
      <x:c r="C67" s="8"/>
      <x:c r="D67" s="8"/>
      <x:c r="E67" s="11"/>
      <x:c r="F67" s="11"/>
      <x:c r="G67" s="13"/>
      <x:c r="H67" s="12" t="str">
        <x:f>IF(OR(COUNTA(A67:G67)=0,OR(NOT(ISNUMBER(A67)),B67="",C67="",NOT(ISNUMBER(E67)),NOT(ISNUMBER(F67)),E67&lt;0,F67&gt;=1,F67&lt;=E67),D67=""),"",IF(COUNTIFS($A$8:$A$107,A67,$D$8:$D$107,D67,$E$8:$E$107,"&lt;"&amp;E67)=0,"",_xlfn.MAXIFS($F$8:$F$107,$A$8:$A$107,A67,$D$8:$D$107,D67,$E$8:$E$107,"&lt;"&amp;E67)))</x:f>
      </x:c>
      <x:c r="I67" s="14" t="str">
        <x:f>IF(H67="","",ROUND((E67-H67)*1440,8))</x:f>
      </x:c>
      <x:c r="J67" s="9" t="str">
        <x:f>IF(COUNTA(A67:G67)=0,"",IF(OR(NOT(ISNUMBER(A67)),B67="",C67="",NOT(ISNUMBER(E67)),NOT(ISNUMBER(F67)),E67&lt;0,F67&gt;=1,F67&lt;=E67),"入力確認",IF(COUNTIF($B$8:$B$107,B67)&gt;1,"ID重複",IF(D67="","未割当","割当済"))))</x:f>
      </x:c>
      <x:c r="K67" s="9" t="str">
        <x:f>IF(OR(J67="",J67="入力確認",J67="ID重複",D67=""),"",IF(COUNTIFS($A$8:$A$107,A67,$D$8:$D$107,D67,$E$8:$E$107,"&lt;"&amp;F67,$F$8:$F$107,"&gt;"&amp;E67)&gt;1,"時間重複","重複なし"))</x:f>
      </x:c>
      <x:c r="L67" s="9" t="str">
        <x:f>IF(OR(J67="",J67="入力確認",J67="ID重複",D67=""),"",IF(K67="時間重複","重複を先に修正",IF(H67="","当日初回",IF(OR(NOT(ISNUMBER(G67)),G67&lt;0),"移動分を入力",IF(I67&lt;G67,"移動時間不足","移動時間あり")))))</x:f>
      </x:c>
    </x:row>
    <x:row r="68" ht="27" customHeight="1">
      <x:c r="A68" s="10"/>
      <x:c r="B68" s="8"/>
      <x:c r="C68" s="8"/>
      <x:c r="D68" s="8"/>
      <x:c r="E68" s="11"/>
      <x:c r="F68" s="11"/>
      <x:c r="G68" s="13"/>
      <x:c r="H68" s="12" t="str">
        <x:f>IF(OR(COUNTA(A68:G68)=0,OR(NOT(ISNUMBER(A68)),B68="",C68="",NOT(ISNUMBER(E68)),NOT(ISNUMBER(F68)),E68&lt;0,F68&gt;=1,F68&lt;=E68),D68=""),"",IF(COUNTIFS($A$8:$A$107,A68,$D$8:$D$107,D68,$E$8:$E$107,"&lt;"&amp;E68)=0,"",_xlfn.MAXIFS($F$8:$F$107,$A$8:$A$107,A68,$D$8:$D$107,D68,$E$8:$E$107,"&lt;"&amp;E68)))</x:f>
      </x:c>
      <x:c r="I68" s="14" t="str">
        <x:f>IF(H68="","",ROUND((E68-H68)*1440,8))</x:f>
      </x:c>
      <x:c r="J68" s="9" t="str">
        <x:f>IF(COUNTA(A68:G68)=0,"",IF(OR(NOT(ISNUMBER(A68)),B68="",C68="",NOT(ISNUMBER(E68)),NOT(ISNUMBER(F68)),E68&lt;0,F68&gt;=1,F68&lt;=E68),"入力確認",IF(COUNTIF($B$8:$B$107,B68)&gt;1,"ID重複",IF(D68="","未割当","割当済"))))</x:f>
      </x:c>
      <x:c r="K68" s="9" t="str">
        <x:f>IF(OR(J68="",J68="入力確認",J68="ID重複",D68=""),"",IF(COUNTIFS($A$8:$A$107,A68,$D$8:$D$107,D68,$E$8:$E$107,"&lt;"&amp;F68,$F$8:$F$107,"&gt;"&amp;E68)&gt;1,"時間重複","重複なし"))</x:f>
      </x:c>
      <x:c r="L68" s="9" t="str">
        <x:f>IF(OR(J68="",J68="入力確認",J68="ID重複",D68=""),"",IF(K68="時間重複","重複を先に修正",IF(H68="","当日初回",IF(OR(NOT(ISNUMBER(G68)),G68&lt;0),"移動分を入力",IF(I68&lt;G68,"移動時間不足","移動時間あり")))))</x:f>
      </x:c>
    </x:row>
    <x:row r="69" ht="27" customHeight="1">
      <x:c r="A69" s="10"/>
      <x:c r="B69" s="8"/>
      <x:c r="C69" s="8"/>
      <x:c r="D69" s="8"/>
      <x:c r="E69" s="11"/>
      <x:c r="F69" s="11"/>
      <x:c r="G69" s="13"/>
      <x:c r="H69" s="12" t="str">
        <x:f>IF(OR(COUNTA(A69:G69)=0,OR(NOT(ISNUMBER(A69)),B69="",C69="",NOT(ISNUMBER(E69)),NOT(ISNUMBER(F69)),E69&lt;0,F69&gt;=1,F69&lt;=E69),D69=""),"",IF(COUNTIFS($A$8:$A$107,A69,$D$8:$D$107,D69,$E$8:$E$107,"&lt;"&amp;E69)=0,"",_xlfn.MAXIFS($F$8:$F$107,$A$8:$A$107,A69,$D$8:$D$107,D69,$E$8:$E$107,"&lt;"&amp;E69)))</x:f>
      </x:c>
      <x:c r="I69" s="14" t="str">
        <x:f>IF(H69="","",ROUND((E69-H69)*1440,8))</x:f>
      </x:c>
      <x:c r="J69" s="9" t="str">
        <x:f>IF(COUNTA(A69:G69)=0,"",IF(OR(NOT(ISNUMBER(A69)),B69="",C69="",NOT(ISNUMBER(E69)),NOT(ISNUMBER(F69)),E69&lt;0,F69&gt;=1,F69&lt;=E69),"入力確認",IF(COUNTIF($B$8:$B$107,B69)&gt;1,"ID重複",IF(D69="","未割当","割当済"))))</x:f>
      </x:c>
      <x:c r="K69" s="9" t="str">
        <x:f>IF(OR(J69="",J69="入力確認",J69="ID重複",D69=""),"",IF(COUNTIFS($A$8:$A$107,A69,$D$8:$D$107,D69,$E$8:$E$107,"&lt;"&amp;F69,$F$8:$F$107,"&gt;"&amp;E69)&gt;1,"時間重複","重複なし"))</x:f>
      </x:c>
      <x:c r="L69" s="9" t="str">
        <x:f>IF(OR(J69="",J69="入力確認",J69="ID重複",D69=""),"",IF(K69="時間重複","重複を先に修正",IF(H69="","当日初回",IF(OR(NOT(ISNUMBER(G69)),G69&lt;0),"移動分を入力",IF(I69&lt;G69,"移動時間不足","移動時間あり")))))</x:f>
      </x:c>
    </x:row>
    <x:row r="70" ht="27" customHeight="1">
      <x:c r="A70" s="10"/>
      <x:c r="B70" s="8"/>
      <x:c r="C70" s="8"/>
      <x:c r="D70" s="8"/>
      <x:c r="E70" s="11"/>
      <x:c r="F70" s="11"/>
      <x:c r="G70" s="13"/>
      <x:c r="H70" s="12" t="str">
        <x:f>IF(OR(COUNTA(A70:G70)=0,OR(NOT(ISNUMBER(A70)),B70="",C70="",NOT(ISNUMBER(E70)),NOT(ISNUMBER(F70)),E70&lt;0,F70&gt;=1,F70&lt;=E70),D70=""),"",IF(COUNTIFS($A$8:$A$107,A70,$D$8:$D$107,D70,$E$8:$E$107,"&lt;"&amp;E70)=0,"",_xlfn.MAXIFS($F$8:$F$107,$A$8:$A$107,A70,$D$8:$D$107,D70,$E$8:$E$107,"&lt;"&amp;E70)))</x:f>
      </x:c>
      <x:c r="I70" s="14" t="str">
        <x:f>IF(H70="","",ROUND((E70-H70)*1440,8))</x:f>
      </x:c>
      <x:c r="J70" s="9" t="str">
        <x:f>IF(COUNTA(A70:G70)=0,"",IF(OR(NOT(ISNUMBER(A70)),B70="",C70="",NOT(ISNUMBER(E70)),NOT(ISNUMBER(F70)),E70&lt;0,F70&gt;=1,F70&lt;=E70),"入力確認",IF(COUNTIF($B$8:$B$107,B70)&gt;1,"ID重複",IF(D70="","未割当","割当済"))))</x:f>
      </x:c>
      <x:c r="K70" s="9" t="str">
        <x:f>IF(OR(J70="",J70="入力確認",J70="ID重複",D70=""),"",IF(COUNTIFS($A$8:$A$107,A70,$D$8:$D$107,D70,$E$8:$E$107,"&lt;"&amp;F70,$F$8:$F$107,"&gt;"&amp;E70)&gt;1,"時間重複","重複なし"))</x:f>
      </x:c>
      <x:c r="L70" s="9" t="str">
        <x:f>IF(OR(J70="",J70="入力確認",J70="ID重複",D70=""),"",IF(K70="時間重複","重複を先に修正",IF(H70="","当日初回",IF(OR(NOT(ISNUMBER(G70)),G70&lt;0),"移動分を入力",IF(I70&lt;G70,"移動時間不足","移動時間あり")))))</x:f>
      </x:c>
    </x:row>
    <x:row r="71" ht="27" customHeight="1">
      <x:c r="A71" s="10"/>
      <x:c r="B71" s="8"/>
      <x:c r="C71" s="8"/>
      <x:c r="D71" s="8"/>
      <x:c r="E71" s="11"/>
      <x:c r="F71" s="11"/>
      <x:c r="G71" s="13"/>
      <x:c r="H71" s="12" t="str">
        <x:f>IF(OR(COUNTA(A71:G71)=0,OR(NOT(ISNUMBER(A71)),B71="",C71="",NOT(ISNUMBER(E71)),NOT(ISNUMBER(F71)),E71&lt;0,F71&gt;=1,F71&lt;=E71),D71=""),"",IF(COUNTIFS($A$8:$A$107,A71,$D$8:$D$107,D71,$E$8:$E$107,"&lt;"&amp;E71)=0,"",_xlfn.MAXIFS($F$8:$F$107,$A$8:$A$107,A71,$D$8:$D$107,D71,$E$8:$E$107,"&lt;"&amp;E71)))</x:f>
      </x:c>
      <x:c r="I71" s="14" t="str">
        <x:f>IF(H71="","",ROUND((E71-H71)*1440,8))</x:f>
      </x:c>
      <x:c r="J71" s="9" t="str">
        <x:f>IF(COUNTA(A71:G71)=0,"",IF(OR(NOT(ISNUMBER(A71)),B71="",C71="",NOT(ISNUMBER(E71)),NOT(ISNUMBER(F71)),E71&lt;0,F71&gt;=1,F71&lt;=E71),"入力確認",IF(COUNTIF($B$8:$B$107,B71)&gt;1,"ID重複",IF(D71="","未割当","割当済"))))</x:f>
      </x:c>
      <x:c r="K71" s="9" t="str">
        <x:f>IF(OR(J71="",J71="入力確認",J71="ID重複",D71=""),"",IF(COUNTIFS($A$8:$A$107,A71,$D$8:$D$107,D71,$E$8:$E$107,"&lt;"&amp;F71,$F$8:$F$107,"&gt;"&amp;E71)&gt;1,"時間重複","重複なし"))</x:f>
      </x:c>
      <x:c r="L71" s="9" t="str">
        <x:f>IF(OR(J71="",J71="入力確認",J71="ID重複",D71=""),"",IF(K71="時間重複","重複を先に修正",IF(H71="","当日初回",IF(OR(NOT(ISNUMBER(G71)),G71&lt;0),"移動分を入力",IF(I71&lt;G71,"移動時間不足","移動時間あり")))))</x:f>
      </x:c>
    </x:row>
    <x:row r="72" ht="27" customHeight="1">
      <x:c r="A72" s="10"/>
      <x:c r="B72" s="8"/>
      <x:c r="C72" s="8"/>
      <x:c r="D72" s="8"/>
      <x:c r="E72" s="11"/>
      <x:c r="F72" s="11"/>
      <x:c r="G72" s="13"/>
      <x:c r="H72" s="12" t="str">
        <x:f>IF(OR(COUNTA(A72:G72)=0,OR(NOT(ISNUMBER(A72)),B72="",C72="",NOT(ISNUMBER(E72)),NOT(ISNUMBER(F72)),E72&lt;0,F72&gt;=1,F72&lt;=E72),D72=""),"",IF(COUNTIFS($A$8:$A$107,A72,$D$8:$D$107,D72,$E$8:$E$107,"&lt;"&amp;E72)=0,"",_xlfn.MAXIFS($F$8:$F$107,$A$8:$A$107,A72,$D$8:$D$107,D72,$E$8:$E$107,"&lt;"&amp;E72)))</x:f>
      </x:c>
      <x:c r="I72" s="14" t="str">
        <x:f>IF(H72="","",ROUND((E72-H72)*1440,8))</x:f>
      </x:c>
      <x:c r="J72" s="9" t="str">
        <x:f>IF(COUNTA(A72:G72)=0,"",IF(OR(NOT(ISNUMBER(A72)),B72="",C72="",NOT(ISNUMBER(E72)),NOT(ISNUMBER(F72)),E72&lt;0,F72&gt;=1,F72&lt;=E72),"入力確認",IF(COUNTIF($B$8:$B$107,B72)&gt;1,"ID重複",IF(D72="","未割当","割当済"))))</x:f>
      </x:c>
      <x:c r="K72" s="9" t="str">
        <x:f>IF(OR(J72="",J72="入力確認",J72="ID重複",D72=""),"",IF(COUNTIFS($A$8:$A$107,A72,$D$8:$D$107,D72,$E$8:$E$107,"&lt;"&amp;F72,$F$8:$F$107,"&gt;"&amp;E72)&gt;1,"時間重複","重複なし"))</x:f>
      </x:c>
      <x:c r="L72" s="9" t="str">
        <x:f>IF(OR(J72="",J72="入力確認",J72="ID重複",D72=""),"",IF(K72="時間重複","重複を先に修正",IF(H72="","当日初回",IF(OR(NOT(ISNUMBER(G72)),G72&lt;0),"移動分を入力",IF(I72&lt;G72,"移動時間不足","移動時間あり")))))</x:f>
      </x:c>
    </x:row>
    <x:row r="73" ht="27" customHeight="1">
      <x:c r="A73" s="10"/>
      <x:c r="B73" s="8"/>
      <x:c r="C73" s="8"/>
      <x:c r="D73" s="8"/>
      <x:c r="E73" s="11"/>
      <x:c r="F73" s="11"/>
      <x:c r="G73" s="13"/>
      <x:c r="H73" s="12" t="str">
        <x:f>IF(OR(COUNTA(A73:G73)=0,OR(NOT(ISNUMBER(A73)),B73="",C73="",NOT(ISNUMBER(E73)),NOT(ISNUMBER(F73)),E73&lt;0,F73&gt;=1,F73&lt;=E73),D73=""),"",IF(COUNTIFS($A$8:$A$107,A73,$D$8:$D$107,D73,$E$8:$E$107,"&lt;"&amp;E73)=0,"",_xlfn.MAXIFS($F$8:$F$107,$A$8:$A$107,A73,$D$8:$D$107,D73,$E$8:$E$107,"&lt;"&amp;E73)))</x:f>
      </x:c>
      <x:c r="I73" s="14" t="str">
        <x:f>IF(H73="","",ROUND((E73-H73)*1440,8))</x:f>
      </x:c>
      <x:c r="J73" s="9" t="str">
        <x:f>IF(COUNTA(A73:G73)=0,"",IF(OR(NOT(ISNUMBER(A73)),B73="",C73="",NOT(ISNUMBER(E73)),NOT(ISNUMBER(F73)),E73&lt;0,F73&gt;=1,F73&lt;=E73),"入力確認",IF(COUNTIF($B$8:$B$107,B73)&gt;1,"ID重複",IF(D73="","未割当","割当済"))))</x:f>
      </x:c>
      <x:c r="K73" s="9" t="str">
        <x:f>IF(OR(J73="",J73="入力確認",J73="ID重複",D73=""),"",IF(COUNTIFS($A$8:$A$107,A73,$D$8:$D$107,D73,$E$8:$E$107,"&lt;"&amp;F73,$F$8:$F$107,"&gt;"&amp;E73)&gt;1,"時間重複","重複なし"))</x:f>
      </x:c>
      <x:c r="L73" s="9" t="str">
        <x:f>IF(OR(J73="",J73="入力確認",J73="ID重複",D73=""),"",IF(K73="時間重複","重複を先に修正",IF(H73="","当日初回",IF(OR(NOT(ISNUMBER(G73)),G73&lt;0),"移動分を入力",IF(I73&lt;G73,"移動時間不足","移動時間あり")))))</x:f>
      </x:c>
    </x:row>
    <x:row r="74" ht="27" customHeight="1">
      <x:c r="A74" s="10"/>
      <x:c r="B74" s="8"/>
      <x:c r="C74" s="8"/>
      <x:c r="D74" s="8"/>
      <x:c r="E74" s="11"/>
      <x:c r="F74" s="11"/>
      <x:c r="G74" s="13"/>
      <x:c r="H74" s="12" t="str">
        <x:f>IF(OR(COUNTA(A74:G74)=0,OR(NOT(ISNUMBER(A74)),B74="",C74="",NOT(ISNUMBER(E74)),NOT(ISNUMBER(F74)),E74&lt;0,F74&gt;=1,F74&lt;=E74),D74=""),"",IF(COUNTIFS($A$8:$A$107,A74,$D$8:$D$107,D74,$E$8:$E$107,"&lt;"&amp;E74)=0,"",_xlfn.MAXIFS($F$8:$F$107,$A$8:$A$107,A74,$D$8:$D$107,D74,$E$8:$E$107,"&lt;"&amp;E74)))</x:f>
      </x:c>
      <x:c r="I74" s="14" t="str">
        <x:f>IF(H74="","",ROUND((E74-H74)*1440,8))</x:f>
      </x:c>
      <x:c r="J74" s="9" t="str">
        <x:f>IF(COUNTA(A74:G74)=0,"",IF(OR(NOT(ISNUMBER(A74)),B74="",C74="",NOT(ISNUMBER(E74)),NOT(ISNUMBER(F74)),E74&lt;0,F74&gt;=1,F74&lt;=E74),"入力確認",IF(COUNTIF($B$8:$B$107,B74)&gt;1,"ID重複",IF(D74="","未割当","割当済"))))</x:f>
      </x:c>
      <x:c r="K74" s="9" t="str">
        <x:f>IF(OR(J74="",J74="入力確認",J74="ID重複",D74=""),"",IF(COUNTIFS($A$8:$A$107,A74,$D$8:$D$107,D74,$E$8:$E$107,"&lt;"&amp;F74,$F$8:$F$107,"&gt;"&amp;E74)&gt;1,"時間重複","重複なし"))</x:f>
      </x:c>
      <x:c r="L74" s="9" t="str">
        <x:f>IF(OR(J74="",J74="入力確認",J74="ID重複",D74=""),"",IF(K74="時間重複","重複を先に修正",IF(H74="","当日初回",IF(OR(NOT(ISNUMBER(G74)),G74&lt;0),"移動分を入力",IF(I74&lt;G74,"移動時間不足","移動時間あり")))))</x:f>
      </x:c>
    </x:row>
    <x:row r="75" ht="27" customHeight="1">
      <x:c r="A75" s="10"/>
      <x:c r="B75" s="8"/>
      <x:c r="C75" s="8"/>
      <x:c r="D75" s="8"/>
      <x:c r="E75" s="11"/>
      <x:c r="F75" s="11"/>
      <x:c r="G75" s="13"/>
      <x:c r="H75" s="12" t="str">
        <x:f>IF(OR(COUNTA(A75:G75)=0,OR(NOT(ISNUMBER(A75)),B75="",C75="",NOT(ISNUMBER(E75)),NOT(ISNUMBER(F75)),E75&lt;0,F75&gt;=1,F75&lt;=E75),D75=""),"",IF(COUNTIFS($A$8:$A$107,A75,$D$8:$D$107,D75,$E$8:$E$107,"&lt;"&amp;E75)=0,"",_xlfn.MAXIFS($F$8:$F$107,$A$8:$A$107,A75,$D$8:$D$107,D75,$E$8:$E$107,"&lt;"&amp;E75)))</x:f>
      </x:c>
      <x:c r="I75" s="14" t="str">
        <x:f>IF(H75="","",ROUND((E75-H75)*1440,8))</x:f>
      </x:c>
      <x:c r="J75" s="9" t="str">
        <x:f>IF(COUNTA(A75:G75)=0,"",IF(OR(NOT(ISNUMBER(A75)),B75="",C75="",NOT(ISNUMBER(E75)),NOT(ISNUMBER(F75)),E75&lt;0,F75&gt;=1,F75&lt;=E75),"入力確認",IF(COUNTIF($B$8:$B$107,B75)&gt;1,"ID重複",IF(D75="","未割当","割当済"))))</x:f>
      </x:c>
      <x:c r="K75" s="9" t="str">
        <x:f>IF(OR(J75="",J75="入力確認",J75="ID重複",D75=""),"",IF(COUNTIFS($A$8:$A$107,A75,$D$8:$D$107,D75,$E$8:$E$107,"&lt;"&amp;F75,$F$8:$F$107,"&gt;"&amp;E75)&gt;1,"時間重複","重複なし"))</x:f>
      </x:c>
      <x:c r="L75" s="9" t="str">
        <x:f>IF(OR(J75="",J75="入力確認",J75="ID重複",D75=""),"",IF(K75="時間重複","重複を先に修正",IF(H75="","当日初回",IF(OR(NOT(ISNUMBER(G75)),G75&lt;0),"移動分を入力",IF(I75&lt;G75,"移動時間不足","移動時間あり")))))</x:f>
      </x:c>
    </x:row>
    <x:row r="76" ht="27" customHeight="1">
      <x:c r="A76" s="10"/>
      <x:c r="B76" s="8"/>
      <x:c r="C76" s="8"/>
      <x:c r="D76" s="8"/>
      <x:c r="E76" s="11"/>
      <x:c r="F76" s="11"/>
      <x:c r="G76" s="13"/>
      <x:c r="H76" s="12" t="str">
        <x:f>IF(OR(COUNTA(A76:G76)=0,OR(NOT(ISNUMBER(A76)),B76="",C76="",NOT(ISNUMBER(E76)),NOT(ISNUMBER(F76)),E76&lt;0,F76&gt;=1,F76&lt;=E76),D76=""),"",IF(COUNTIFS($A$8:$A$107,A76,$D$8:$D$107,D76,$E$8:$E$107,"&lt;"&amp;E76)=0,"",_xlfn.MAXIFS($F$8:$F$107,$A$8:$A$107,A76,$D$8:$D$107,D76,$E$8:$E$107,"&lt;"&amp;E76)))</x:f>
      </x:c>
      <x:c r="I76" s="14" t="str">
        <x:f>IF(H76="","",ROUND((E76-H76)*1440,8))</x:f>
      </x:c>
      <x:c r="J76" s="9" t="str">
        <x:f>IF(COUNTA(A76:G76)=0,"",IF(OR(NOT(ISNUMBER(A76)),B76="",C76="",NOT(ISNUMBER(E76)),NOT(ISNUMBER(F76)),E76&lt;0,F76&gt;=1,F76&lt;=E76),"入力確認",IF(COUNTIF($B$8:$B$107,B76)&gt;1,"ID重複",IF(D76="","未割当","割当済"))))</x:f>
      </x:c>
      <x:c r="K76" s="9" t="str">
        <x:f>IF(OR(J76="",J76="入力確認",J76="ID重複",D76=""),"",IF(COUNTIFS($A$8:$A$107,A76,$D$8:$D$107,D76,$E$8:$E$107,"&lt;"&amp;F76,$F$8:$F$107,"&gt;"&amp;E76)&gt;1,"時間重複","重複なし"))</x:f>
      </x:c>
      <x:c r="L76" s="9" t="str">
        <x:f>IF(OR(J76="",J76="入力確認",J76="ID重複",D76=""),"",IF(K76="時間重複","重複を先に修正",IF(H76="","当日初回",IF(OR(NOT(ISNUMBER(G76)),G76&lt;0),"移動分を入力",IF(I76&lt;G76,"移動時間不足","移動時間あり")))))</x:f>
      </x:c>
    </x:row>
    <x:row r="77" ht="27" customHeight="1">
      <x:c r="A77" s="10"/>
      <x:c r="B77" s="8"/>
      <x:c r="C77" s="8"/>
      <x:c r="D77" s="8"/>
      <x:c r="E77" s="11"/>
      <x:c r="F77" s="11"/>
      <x:c r="G77" s="13"/>
      <x:c r="H77" s="12" t="str">
        <x:f>IF(OR(COUNTA(A77:G77)=0,OR(NOT(ISNUMBER(A77)),B77="",C77="",NOT(ISNUMBER(E77)),NOT(ISNUMBER(F77)),E77&lt;0,F77&gt;=1,F77&lt;=E77),D77=""),"",IF(COUNTIFS($A$8:$A$107,A77,$D$8:$D$107,D77,$E$8:$E$107,"&lt;"&amp;E77)=0,"",_xlfn.MAXIFS($F$8:$F$107,$A$8:$A$107,A77,$D$8:$D$107,D77,$E$8:$E$107,"&lt;"&amp;E77)))</x:f>
      </x:c>
      <x:c r="I77" s="14" t="str">
        <x:f>IF(H77="","",ROUND((E77-H77)*1440,8))</x:f>
      </x:c>
      <x:c r="J77" s="9" t="str">
        <x:f>IF(COUNTA(A77:G77)=0,"",IF(OR(NOT(ISNUMBER(A77)),B77="",C77="",NOT(ISNUMBER(E77)),NOT(ISNUMBER(F77)),E77&lt;0,F77&gt;=1,F77&lt;=E77),"入力確認",IF(COUNTIF($B$8:$B$107,B77)&gt;1,"ID重複",IF(D77="","未割当","割当済"))))</x:f>
      </x:c>
      <x:c r="K77" s="9" t="str">
        <x:f>IF(OR(J77="",J77="入力確認",J77="ID重複",D77=""),"",IF(COUNTIFS($A$8:$A$107,A77,$D$8:$D$107,D77,$E$8:$E$107,"&lt;"&amp;F77,$F$8:$F$107,"&gt;"&amp;E77)&gt;1,"時間重複","重複なし"))</x:f>
      </x:c>
      <x:c r="L77" s="9" t="str">
        <x:f>IF(OR(J77="",J77="入力確認",J77="ID重複",D77=""),"",IF(K77="時間重複","重複を先に修正",IF(H77="","当日初回",IF(OR(NOT(ISNUMBER(G77)),G77&lt;0),"移動分を入力",IF(I77&lt;G77,"移動時間不足","移動時間あり")))))</x:f>
      </x:c>
    </x:row>
    <x:row r="78" ht="27" customHeight="1">
      <x:c r="A78" s="10"/>
      <x:c r="B78" s="8"/>
      <x:c r="C78" s="8"/>
      <x:c r="D78" s="8"/>
      <x:c r="E78" s="11"/>
      <x:c r="F78" s="11"/>
      <x:c r="G78" s="13"/>
      <x:c r="H78" s="12" t="str">
        <x:f>IF(OR(COUNTA(A78:G78)=0,OR(NOT(ISNUMBER(A78)),B78="",C78="",NOT(ISNUMBER(E78)),NOT(ISNUMBER(F78)),E78&lt;0,F78&gt;=1,F78&lt;=E78),D78=""),"",IF(COUNTIFS($A$8:$A$107,A78,$D$8:$D$107,D78,$E$8:$E$107,"&lt;"&amp;E78)=0,"",_xlfn.MAXIFS($F$8:$F$107,$A$8:$A$107,A78,$D$8:$D$107,D78,$E$8:$E$107,"&lt;"&amp;E78)))</x:f>
      </x:c>
      <x:c r="I78" s="14" t="str">
        <x:f>IF(H78="","",ROUND((E78-H78)*1440,8))</x:f>
      </x:c>
      <x:c r="J78" s="9" t="str">
        <x:f>IF(COUNTA(A78:G78)=0,"",IF(OR(NOT(ISNUMBER(A78)),B78="",C78="",NOT(ISNUMBER(E78)),NOT(ISNUMBER(F78)),E78&lt;0,F78&gt;=1,F78&lt;=E78),"入力確認",IF(COUNTIF($B$8:$B$107,B78)&gt;1,"ID重複",IF(D78="","未割当","割当済"))))</x:f>
      </x:c>
      <x:c r="K78" s="9" t="str">
        <x:f>IF(OR(J78="",J78="入力確認",J78="ID重複",D78=""),"",IF(COUNTIFS($A$8:$A$107,A78,$D$8:$D$107,D78,$E$8:$E$107,"&lt;"&amp;F78,$F$8:$F$107,"&gt;"&amp;E78)&gt;1,"時間重複","重複なし"))</x:f>
      </x:c>
      <x:c r="L78" s="9" t="str">
        <x:f>IF(OR(J78="",J78="入力確認",J78="ID重複",D78=""),"",IF(K78="時間重複","重複を先に修正",IF(H78="","当日初回",IF(OR(NOT(ISNUMBER(G78)),G78&lt;0),"移動分を入力",IF(I78&lt;G78,"移動時間不足","移動時間あり")))))</x:f>
      </x:c>
    </x:row>
    <x:row r="79" ht="27" customHeight="1">
      <x:c r="A79" s="10"/>
      <x:c r="B79" s="8"/>
      <x:c r="C79" s="8"/>
      <x:c r="D79" s="8"/>
      <x:c r="E79" s="11"/>
      <x:c r="F79" s="11"/>
      <x:c r="G79" s="13"/>
      <x:c r="H79" s="12" t="str">
        <x:f>IF(OR(COUNTA(A79:G79)=0,OR(NOT(ISNUMBER(A79)),B79="",C79="",NOT(ISNUMBER(E79)),NOT(ISNUMBER(F79)),E79&lt;0,F79&gt;=1,F79&lt;=E79),D79=""),"",IF(COUNTIFS($A$8:$A$107,A79,$D$8:$D$107,D79,$E$8:$E$107,"&lt;"&amp;E79)=0,"",_xlfn.MAXIFS($F$8:$F$107,$A$8:$A$107,A79,$D$8:$D$107,D79,$E$8:$E$107,"&lt;"&amp;E79)))</x:f>
      </x:c>
      <x:c r="I79" s="14" t="str">
        <x:f>IF(H79="","",ROUND((E79-H79)*1440,8))</x:f>
      </x:c>
      <x:c r="J79" s="9" t="str">
        <x:f>IF(COUNTA(A79:G79)=0,"",IF(OR(NOT(ISNUMBER(A79)),B79="",C79="",NOT(ISNUMBER(E79)),NOT(ISNUMBER(F79)),E79&lt;0,F79&gt;=1,F79&lt;=E79),"入力確認",IF(COUNTIF($B$8:$B$107,B79)&gt;1,"ID重複",IF(D79="","未割当","割当済"))))</x:f>
      </x:c>
      <x:c r="K79" s="9" t="str">
        <x:f>IF(OR(J79="",J79="入力確認",J79="ID重複",D79=""),"",IF(COUNTIFS($A$8:$A$107,A79,$D$8:$D$107,D79,$E$8:$E$107,"&lt;"&amp;F79,$F$8:$F$107,"&gt;"&amp;E79)&gt;1,"時間重複","重複なし"))</x:f>
      </x:c>
      <x:c r="L79" s="9" t="str">
        <x:f>IF(OR(J79="",J79="入力確認",J79="ID重複",D79=""),"",IF(K79="時間重複","重複を先に修正",IF(H79="","当日初回",IF(OR(NOT(ISNUMBER(G79)),G79&lt;0),"移動分を入力",IF(I79&lt;G79,"移動時間不足","移動時間あり")))))</x:f>
      </x:c>
    </x:row>
    <x:row r="80" ht="27" customHeight="1">
      <x:c r="A80" s="10"/>
      <x:c r="B80" s="8"/>
      <x:c r="C80" s="8"/>
      <x:c r="D80" s="8"/>
      <x:c r="E80" s="11"/>
      <x:c r="F80" s="11"/>
      <x:c r="G80" s="13"/>
      <x:c r="H80" s="12" t="str">
        <x:f>IF(OR(COUNTA(A80:G80)=0,OR(NOT(ISNUMBER(A80)),B80="",C80="",NOT(ISNUMBER(E80)),NOT(ISNUMBER(F80)),E80&lt;0,F80&gt;=1,F80&lt;=E80),D80=""),"",IF(COUNTIFS($A$8:$A$107,A80,$D$8:$D$107,D80,$E$8:$E$107,"&lt;"&amp;E80)=0,"",_xlfn.MAXIFS($F$8:$F$107,$A$8:$A$107,A80,$D$8:$D$107,D80,$E$8:$E$107,"&lt;"&amp;E80)))</x:f>
      </x:c>
      <x:c r="I80" s="14" t="str">
        <x:f>IF(H80="","",ROUND((E80-H80)*1440,8))</x:f>
      </x:c>
      <x:c r="J80" s="9" t="str">
        <x:f>IF(COUNTA(A80:G80)=0,"",IF(OR(NOT(ISNUMBER(A80)),B80="",C80="",NOT(ISNUMBER(E80)),NOT(ISNUMBER(F80)),E80&lt;0,F80&gt;=1,F80&lt;=E80),"入力確認",IF(COUNTIF($B$8:$B$107,B80)&gt;1,"ID重複",IF(D80="","未割当","割当済"))))</x:f>
      </x:c>
      <x:c r="K80" s="9" t="str">
        <x:f>IF(OR(J80="",J80="入力確認",J80="ID重複",D80=""),"",IF(COUNTIFS($A$8:$A$107,A80,$D$8:$D$107,D80,$E$8:$E$107,"&lt;"&amp;F80,$F$8:$F$107,"&gt;"&amp;E80)&gt;1,"時間重複","重複なし"))</x:f>
      </x:c>
      <x:c r="L80" s="9" t="str">
        <x:f>IF(OR(J80="",J80="入力確認",J80="ID重複",D80=""),"",IF(K80="時間重複","重複を先に修正",IF(H80="","当日初回",IF(OR(NOT(ISNUMBER(G80)),G80&lt;0),"移動分を入力",IF(I80&lt;G80,"移動時間不足","移動時間あり")))))</x:f>
      </x:c>
    </x:row>
    <x:row r="81" ht="27" customHeight="1">
      <x:c r="A81" s="10"/>
      <x:c r="B81" s="8"/>
      <x:c r="C81" s="8"/>
      <x:c r="D81" s="8"/>
      <x:c r="E81" s="11"/>
      <x:c r="F81" s="11"/>
      <x:c r="G81" s="13"/>
      <x:c r="H81" s="12" t="str">
        <x:f>IF(OR(COUNTA(A81:G81)=0,OR(NOT(ISNUMBER(A81)),B81="",C81="",NOT(ISNUMBER(E81)),NOT(ISNUMBER(F81)),E81&lt;0,F81&gt;=1,F81&lt;=E81),D81=""),"",IF(COUNTIFS($A$8:$A$107,A81,$D$8:$D$107,D81,$E$8:$E$107,"&lt;"&amp;E81)=0,"",_xlfn.MAXIFS($F$8:$F$107,$A$8:$A$107,A81,$D$8:$D$107,D81,$E$8:$E$107,"&lt;"&amp;E81)))</x:f>
      </x:c>
      <x:c r="I81" s="14" t="str">
        <x:f>IF(H81="","",ROUND((E81-H81)*1440,8))</x:f>
      </x:c>
      <x:c r="J81" s="9" t="str">
        <x:f>IF(COUNTA(A81:G81)=0,"",IF(OR(NOT(ISNUMBER(A81)),B81="",C81="",NOT(ISNUMBER(E81)),NOT(ISNUMBER(F81)),E81&lt;0,F81&gt;=1,F81&lt;=E81),"入力確認",IF(COUNTIF($B$8:$B$107,B81)&gt;1,"ID重複",IF(D81="","未割当","割当済"))))</x:f>
      </x:c>
      <x:c r="K81" s="9" t="str">
        <x:f>IF(OR(J81="",J81="入力確認",J81="ID重複",D81=""),"",IF(COUNTIFS($A$8:$A$107,A81,$D$8:$D$107,D81,$E$8:$E$107,"&lt;"&amp;F81,$F$8:$F$107,"&gt;"&amp;E81)&gt;1,"時間重複","重複なし"))</x:f>
      </x:c>
      <x:c r="L81" s="9" t="str">
        <x:f>IF(OR(J81="",J81="入力確認",J81="ID重複",D81=""),"",IF(K81="時間重複","重複を先に修正",IF(H81="","当日初回",IF(OR(NOT(ISNUMBER(G81)),G81&lt;0),"移動分を入力",IF(I81&lt;G81,"移動時間不足","移動時間あり")))))</x:f>
      </x:c>
    </x:row>
    <x:row r="82" ht="27" customHeight="1">
      <x:c r="A82" s="10"/>
      <x:c r="B82" s="8"/>
      <x:c r="C82" s="8"/>
      <x:c r="D82" s="8"/>
      <x:c r="E82" s="11"/>
      <x:c r="F82" s="11"/>
      <x:c r="G82" s="13"/>
      <x:c r="H82" s="12" t="str">
        <x:f>IF(OR(COUNTA(A82:G82)=0,OR(NOT(ISNUMBER(A82)),B82="",C82="",NOT(ISNUMBER(E82)),NOT(ISNUMBER(F82)),E82&lt;0,F82&gt;=1,F82&lt;=E82),D82=""),"",IF(COUNTIFS($A$8:$A$107,A82,$D$8:$D$107,D82,$E$8:$E$107,"&lt;"&amp;E82)=0,"",_xlfn.MAXIFS($F$8:$F$107,$A$8:$A$107,A82,$D$8:$D$107,D82,$E$8:$E$107,"&lt;"&amp;E82)))</x:f>
      </x:c>
      <x:c r="I82" s="14" t="str">
        <x:f>IF(H82="","",ROUND((E82-H82)*1440,8))</x:f>
      </x:c>
      <x:c r="J82" s="9" t="str">
        <x:f>IF(COUNTA(A82:G82)=0,"",IF(OR(NOT(ISNUMBER(A82)),B82="",C82="",NOT(ISNUMBER(E82)),NOT(ISNUMBER(F82)),E82&lt;0,F82&gt;=1,F82&lt;=E82),"入力確認",IF(COUNTIF($B$8:$B$107,B82)&gt;1,"ID重複",IF(D82="","未割当","割当済"))))</x:f>
      </x:c>
      <x:c r="K82" s="9" t="str">
        <x:f>IF(OR(J82="",J82="入力確認",J82="ID重複",D82=""),"",IF(COUNTIFS($A$8:$A$107,A82,$D$8:$D$107,D82,$E$8:$E$107,"&lt;"&amp;F82,$F$8:$F$107,"&gt;"&amp;E82)&gt;1,"時間重複","重複なし"))</x:f>
      </x:c>
      <x:c r="L82" s="9" t="str">
        <x:f>IF(OR(J82="",J82="入力確認",J82="ID重複",D82=""),"",IF(K82="時間重複","重複を先に修正",IF(H82="","当日初回",IF(OR(NOT(ISNUMBER(G82)),G82&lt;0),"移動分を入力",IF(I82&lt;G82,"移動時間不足","移動時間あり")))))</x:f>
      </x:c>
    </x:row>
    <x:row r="83" ht="27" customHeight="1">
      <x:c r="A83" s="10"/>
      <x:c r="B83" s="8"/>
      <x:c r="C83" s="8"/>
      <x:c r="D83" s="8"/>
      <x:c r="E83" s="11"/>
      <x:c r="F83" s="11"/>
      <x:c r="G83" s="13"/>
      <x:c r="H83" s="12" t="str">
        <x:f>IF(OR(COUNTA(A83:G83)=0,OR(NOT(ISNUMBER(A83)),B83="",C83="",NOT(ISNUMBER(E83)),NOT(ISNUMBER(F83)),E83&lt;0,F83&gt;=1,F83&lt;=E83),D83=""),"",IF(COUNTIFS($A$8:$A$107,A83,$D$8:$D$107,D83,$E$8:$E$107,"&lt;"&amp;E83)=0,"",_xlfn.MAXIFS($F$8:$F$107,$A$8:$A$107,A83,$D$8:$D$107,D83,$E$8:$E$107,"&lt;"&amp;E83)))</x:f>
      </x:c>
      <x:c r="I83" s="14" t="str">
        <x:f>IF(H83="","",ROUND((E83-H83)*1440,8))</x:f>
      </x:c>
      <x:c r="J83" s="9" t="str">
        <x:f>IF(COUNTA(A83:G83)=0,"",IF(OR(NOT(ISNUMBER(A83)),B83="",C83="",NOT(ISNUMBER(E83)),NOT(ISNUMBER(F83)),E83&lt;0,F83&gt;=1,F83&lt;=E83),"入力確認",IF(COUNTIF($B$8:$B$107,B83)&gt;1,"ID重複",IF(D83="","未割当","割当済"))))</x:f>
      </x:c>
      <x:c r="K83" s="9" t="str">
        <x:f>IF(OR(J83="",J83="入力確認",J83="ID重複",D83=""),"",IF(COUNTIFS($A$8:$A$107,A83,$D$8:$D$107,D83,$E$8:$E$107,"&lt;"&amp;F83,$F$8:$F$107,"&gt;"&amp;E83)&gt;1,"時間重複","重複なし"))</x:f>
      </x:c>
      <x:c r="L83" s="9" t="str">
        <x:f>IF(OR(J83="",J83="入力確認",J83="ID重複",D83=""),"",IF(K83="時間重複","重複を先に修正",IF(H83="","当日初回",IF(OR(NOT(ISNUMBER(G83)),G83&lt;0),"移動分を入力",IF(I83&lt;G83,"移動時間不足","移動時間あり")))))</x:f>
      </x:c>
    </x:row>
    <x:row r="84" ht="27" customHeight="1">
      <x:c r="A84" s="10"/>
      <x:c r="B84" s="8"/>
      <x:c r="C84" s="8"/>
      <x:c r="D84" s="8"/>
      <x:c r="E84" s="11"/>
      <x:c r="F84" s="11"/>
      <x:c r="G84" s="13"/>
      <x:c r="H84" s="12" t="str">
        <x:f>IF(OR(COUNTA(A84:G84)=0,OR(NOT(ISNUMBER(A84)),B84="",C84="",NOT(ISNUMBER(E84)),NOT(ISNUMBER(F84)),E84&lt;0,F84&gt;=1,F84&lt;=E84),D84=""),"",IF(COUNTIFS($A$8:$A$107,A84,$D$8:$D$107,D84,$E$8:$E$107,"&lt;"&amp;E84)=0,"",_xlfn.MAXIFS($F$8:$F$107,$A$8:$A$107,A84,$D$8:$D$107,D84,$E$8:$E$107,"&lt;"&amp;E84)))</x:f>
      </x:c>
      <x:c r="I84" s="14" t="str">
        <x:f>IF(H84="","",ROUND((E84-H84)*1440,8))</x:f>
      </x:c>
      <x:c r="J84" s="9" t="str">
        <x:f>IF(COUNTA(A84:G84)=0,"",IF(OR(NOT(ISNUMBER(A84)),B84="",C84="",NOT(ISNUMBER(E84)),NOT(ISNUMBER(F84)),E84&lt;0,F84&gt;=1,F84&lt;=E84),"入力確認",IF(COUNTIF($B$8:$B$107,B84)&gt;1,"ID重複",IF(D84="","未割当","割当済"))))</x:f>
      </x:c>
      <x:c r="K84" s="9" t="str">
        <x:f>IF(OR(J84="",J84="入力確認",J84="ID重複",D84=""),"",IF(COUNTIFS($A$8:$A$107,A84,$D$8:$D$107,D84,$E$8:$E$107,"&lt;"&amp;F84,$F$8:$F$107,"&gt;"&amp;E84)&gt;1,"時間重複","重複なし"))</x:f>
      </x:c>
      <x:c r="L84" s="9" t="str">
        <x:f>IF(OR(J84="",J84="入力確認",J84="ID重複",D84=""),"",IF(K84="時間重複","重複を先に修正",IF(H84="","当日初回",IF(OR(NOT(ISNUMBER(G84)),G84&lt;0),"移動分を入力",IF(I84&lt;G84,"移動時間不足","移動時間あり")))))</x:f>
      </x:c>
    </x:row>
    <x:row r="85" ht="27" customHeight="1">
      <x:c r="A85" s="10"/>
      <x:c r="B85" s="8"/>
      <x:c r="C85" s="8"/>
      <x:c r="D85" s="8"/>
      <x:c r="E85" s="11"/>
      <x:c r="F85" s="11"/>
      <x:c r="G85" s="13"/>
      <x:c r="H85" s="12" t="str">
        <x:f>IF(OR(COUNTA(A85:G85)=0,OR(NOT(ISNUMBER(A85)),B85="",C85="",NOT(ISNUMBER(E85)),NOT(ISNUMBER(F85)),E85&lt;0,F85&gt;=1,F85&lt;=E85),D85=""),"",IF(COUNTIFS($A$8:$A$107,A85,$D$8:$D$107,D85,$E$8:$E$107,"&lt;"&amp;E85)=0,"",_xlfn.MAXIFS($F$8:$F$107,$A$8:$A$107,A85,$D$8:$D$107,D85,$E$8:$E$107,"&lt;"&amp;E85)))</x:f>
      </x:c>
      <x:c r="I85" s="14" t="str">
        <x:f>IF(H85="","",ROUND((E85-H85)*1440,8))</x:f>
      </x:c>
      <x:c r="J85" s="9" t="str">
        <x:f>IF(COUNTA(A85:G85)=0,"",IF(OR(NOT(ISNUMBER(A85)),B85="",C85="",NOT(ISNUMBER(E85)),NOT(ISNUMBER(F85)),E85&lt;0,F85&gt;=1,F85&lt;=E85),"入力確認",IF(COUNTIF($B$8:$B$107,B85)&gt;1,"ID重複",IF(D85="","未割当","割当済"))))</x:f>
      </x:c>
      <x:c r="K85" s="9" t="str">
        <x:f>IF(OR(J85="",J85="入力確認",J85="ID重複",D85=""),"",IF(COUNTIFS($A$8:$A$107,A85,$D$8:$D$107,D85,$E$8:$E$107,"&lt;"&amp;F85,$F$8:$F$107,"&gt;"&amp;E85)&gt;1,"時間重複","重複なし"))</x:f>
      </x:c>
      <x:c r="L85" s="9" t="str">
        <x:f>IF(OR(J85="",J85="入力確認",J85="ID重複",D85=""),"",IF(K85="時間重複","重複を先に修正",IF(H85="","当日初回",IF(OR(NOT(ISNUMBER(G85)),G85&lt;0),"移動分を入力",IF(I85&lt;G85,"移動時間不足","移動時間あり")))))</x:f>
      </x:c>
    </x:row>
    <x:row r="86" ht="27" customHeight="1">
      <x:c r="A86" s="10"/>
      <x:c r="B86" s="8"/>
      <x:c r="C86" s="8"/>
      <x:c r="D86" s="8"/>
      <x:c r="E86" s="11"/>
      <x:c r="F86" s="11"/>
      <x:c r="G86" s="13"/>
      <x:c r="H86" s="12" t="str">
        <x:f>IF(OR(COUNTA(A86:G86)=0,OR(NOT(ISNUMBER(A86)),B86="",C86="",NOT(ISNUMBER(E86)),NOT(ISNUMBER(F86)),E86&lt;0,F86&gt;=1,F86&lt;=E86),D86=""),"",IF(COUNTIFS($A$8:$A$107,A86,$D$8:$D$107,D86,$E$8:$E$107,"&lt;"&amp;E86)=0,"",_xlfn.MAXIFS($F$8:$F$107,$A$8:$A$107,A86,$D$8:$D$107,D86,$E$8:$E$107,"&lt;"&amp;E86)))</x:f>
      </x:c>
      <x:c r="I86" s="14" t="str">
        <x:f>IF(H86="","",ROUND((E86-H86)*1440,8))</x:f>
      </x:c>
      <x:c r="J86" s="9" t="str">
        <x:f>IF(COUNTA(A86:G86)=0,"",IF(OR(NOT(ISNUMBER(A86)),B86="",C86="",NOT(ISNUMBER(E86)),NOT(ISNUMBER(F86)),E86&lt;0,F86&gt;=1,F86&lt;=E86),"入力確認",IF(COUNTIF($B$8:$B$107,B86)&gt;1,"ID重複",IF(D86="","未割当","割当済"))))</x:f>
      </x:c>
      <x:c r="K86" s="9" t="str">
        <x:f>IF(OR(J86="",J86="入力確認",J86="ID重複",D86=""),"",IF(COUNTIFS($A$8:$A$107,A86,$D$8:$D$107,D86,$E$8:$E$107,"&lt;"&amp;F86,$F$8:$F$107,"&gt;"&amp;E86)&gt;1,"時間重複","重複なし"))</x:f>
      </x:c>
      <x:c r="L86" s="9" t="str">
        <x:f>IF(OR(J86="",J86="入力確認",J86="ID重複",D86=""),"",IF(K86="時間重複","重複を先に修正",IF(H86="","当日初回",IF(OR(NOT(ISNUMBER(G86)),G86&lt;0),"移動分を入力",IF(I86&lt;G86,"移動時間不足","移動時間あり")))))</x:f>
      </x:c>
    </x:row>
    <x:row r="87" ht="27" customHeight="1">
      <x:c r="A87" s="10"/>
      <x:c r="B87" s="8"/>
      <x:c r="C87" s="8"/>
      <x:c r="D87" s="8"/>
      <x:c r="E87" s="11"/>
      <x:c r="F87" s="11"/>
      <x:c r="G87" s="13"/>
      <x:c r="H87" s="12" t="str">
        <x:f>IF(OR(COUNTA(A87:G87)=0,OR(NOT(ISNUMBER(A87)),B87="",C87="",NOT(ISNUMBER(E87)),NOT(ISNUMBER(F87)),E87&lt;0,F87&gt;=1,F87&lt;=E87),D87=""),"",IF(COUNTIFS($A$8:$A$107,A87,$D$8:$D$107,D87,$E$8:$E$107,"&lt;"&amp;E87)=0,"",_xlfn.MAXIFS($F$8:$F$107,$A$8:$A$107,A87,$D$8:$D$107,D87,$E$8:$E$107,"&lt;"&amp;E87)))</x:f>
      </x:c>
      <x:c r="I87" s="14" t="str">
        <x:f>IF(H87="","",ROUND((E87-H87)*1440,8))</x:f>
      </x:c>
      <x:c r="J87" s="9" t="str">
        <x:f>IF(COUNTA(A87:G87)=0,"",IF(OR(NOT(ISNUMBER(A87)),B87="",C87="",NOT(ISNUMBER(E87)),NOT(ISNUMBER(F87)),E87&lt;0,F87&gt;=1,F87&lt;=E87),"入力確認",IF(COUNTIF($B$8:$B$107,B87)&gt;1,"ID重複",IF(D87="","未割当","割当済"))))</x:f>
      </x:c>
      <x:c r="K87" s="9" t="str">
        <x:f>IF(OR(J87="",J87="入力確認",J87="ID重複",D87=""),"",IF(COUNTIFS($A$8:$A$107,A87,$D$8:$D$107,D87,$E$8:$E$107,"&lt;"&amp;F87,$F$8:$F$107,"&gt;"&amp;E87)&gt;1,"時間重複","重複なし"))</x:f>
      </x:c>
      <x:c r="L87" s="9" t="str">
        <x:f>IF(OR(J87="",J87="入力確認",J87="ID重複",D87=""),"",IF(K87="時間重複","重複を先に修正",IF(H87="","当日初回",IF(OR(NOT(ISNUMBER(G87)),G87&lt;0),"移動分を入力",IF(I87&lt;G87,"移動時間不足","移動時間あり")))))</x:f>
      </x:c>
    </x:row>
    <x:row r="88" ht="27" customHeight="1">
      <x:c r="A88" s="10"/>
      <x:c r="B88" s="8"/>
      <x:c r="C88" s="8"/>
      <x:c r="D88" s="8"/>
      <x:c r="E88" s="11"/>
      <x:c r="F88" s="11"/>
      <x:c r="G88" s="13"/>
      <x:c r="H88" s="12" t="str">
        <x:f>IF(OR(COUNTA(A88:G88)=0,OR(NOT(ISNUMBER(A88)),B88="",C88="",NOT(ISNUMBER(E88)),NOT(ISNUMBER(F88)),E88&lt;0,F88&gt;=1,F88&lt;=E88),D88=""),"",IF(COUNTIFS($A$8:$A$107,A88,$D$8:$D$107,D88,$E$8:$E$107,"&lt;"&amp;E88)=0,"",_xlfn.MAXIFS($F$8:$F$107,$A$8:$A$107,A88,$D$8:$D$107,D88,$E$8:$E$107,"&lt;"&amp;E88)))</x:f>
      </x:c>
      <x:c r="I88" s="14" t="str">
        <x:f>IF(H88="","",ROUND((E88-H88)*1440,8))</x:f>
      </x:c>
      <x:c r="J88" s="9" t="str">
        <x:f>IF(COUNTA(A88:G88)=0,"",IF(OR(NOT(ISNUMBER(A88)),B88="",C88="",NOT(ISNUMBER(E88)),NOT(ISNUMBER(F88)),E88&lt;0,F88&gt;=1,F88&lt;=E88),"入力確認",IF(COUNTIF($B$8:$B$107,B88)&gt;1,"ID重複",IF(D88="","未割当","割当済"))))</x:f>
      </x:c>
      <x:c r="K88" s="9" t="str">
        <x:f>IF(OR(J88="",J88="入力確認",J88="ID重複",D88=""),"",IF(COUNTIFS($A$8:$A$107,A88,$D$8:$D$107,D88,$E$8:$E$107,"&lt;"&amp;F88,$F$8:$F$107,"&gt;"&amp;E88)&gt;1,"時間重複","重複なし"))</x:f>
      </x:c>
      <x:c r="L88" s="9" t="str">
        <x:f>IF(OR(J88="",J88="入力確認",J88="ID重複",D88=""),"",IF(K88="時間重複","重複を先に修正",IF(H88="","当日初回",IF(OR(NOT(ISNUMBER(G88)),G88&lt;0),"移動分を入力",IF(I88&lt;G88,"移動時間不足","移動時間あり")))))</x:f>
      </x:c>
    </x:row>
    <x:row r="89" ht="27" customHeight="1">
      <x:c r="A89" s="10"/>
      <x:c r="B89" s="8"/>
      <x:c r="C89" s="8"/>
      <x:c r="D89" s="8"/>
      <x:c r="E89" s="11"/>
      <x:c r="F89" s="11"/>
      <x:c r="G89" s="13"/>
      <x:c r="H89" s="12" t="str">
        <x:f>IF(OR(COUNTA(A89:G89)=0,OR(NOT(ISNUMBER(A89)),B89="",C89="",NOT(ISNUMBER(E89)),NOT(ISNUMBER(F89)),E89&lt;0,F89&gt;=1,F89&lt;=E89),D89=""),"",IF(COUNTIFS($A$8:$A$107,A89,$D$8:$D$107,D89,$E$8:$E$107,"&lt;"&amp;E89)=0,"",_xlfn.MAXIFS($F$8:$F$107,$A$8:$A$107,A89,$D$8:$D$107,D89,$E$8:$E$107,"&lt;"&amp;E89)))</x:f>
      </x:c>
      <x:c r="I89" s="14" t="str">
        <x:f>IF(H89="","",ROUND((E89-H89)*1440,8))</x:f>
      </x:c>
      <x:c r="J89" s="9" t="str">
        <x:f>IF(COUNTA(A89:G89)=0,"",IF(OR(NOT(ISNUMBER(A89)),B89="",C89="",NOT(ISNUMBER(E89)),NOT(ISNUMBER(F89)),E89&lt;0,F89&gt;=1,F89&lt;=E89),"入力確認",IF(COUNTIF($B$8:$B$107,B89)&gt;1,"ID重複",IF(D89="","未割当","割当済"))))</x:f>
      </x:c>
      <x:c r="K89" s="9" t="str">
        <x:f>IF(OR(J89="",J89="入力確認",J89="ID重複",D89=""),"",IF(COUNTIFS($A$8:$A$107,A89,$D$8:$D$107,D89,$E$8:$E$107,"&lt;"&amp;F89,$F$8:$F$107,"&gt;"&amp;E89)&gt;1,"時間重複","重複なし"))</x:f>
      </x:c>
      <x:c r="L89" s="9" t="str">
        <x:f>IF(OR(J89="",J89="入力確認",J89="ID重複",D89=""),"",IF(K89="時間重複","重複を先に修正",IF(H89="","当日初回",IF(OR(NOT(ISNUMBER(G89)),G89&lt;0),"移動分を入力",IF(I89&lt;G89,"移動時間不足","移動時間あり")))))</x:f>
      </x:c>
    </x:row>
    <x:row r="90" ht="27" customHeight="1">
      <x:c r="A90" s="10"/>
      <x:c r="B90" s="8"/>
      <x:c r="C90" s="8"/>
      <x:c r="D90" s="8"/>
      <x:c r="E90" s="11"/>
      <x:c r="F90" s="11"/>
      <x:c r="G90" s="13"/>
      <x:c r="H90" s="12" t="str">
        <x:f>IF(OR(COUNTA(A90:G90)=0,OR(NOT(ISNUMBER(A90)),B90="",C90="",NOT(ISNUMBER(E90)),NOT(ISNUMBER(F90)),E90&lt;0,F90&gt;=1,F90&lt;=E90),D90=""),"",IF(COUNTIFS($A$8:$A$107,A90,$D$8:$D$107,D90,$E$8:$E$107,"&lt;"&amp;E90)=0,"",_xlfn.MAXIFS($F$8:$F$107,$A$8:$A$107,A90,$D$8:$D$107,D90,$E$8:$E$107,"&lt;"&amp;E90)))</x:f>
      </x:c>
      <x:c r="I90" s="14" t="str">
        <x:f>IF(H90="","",ROUND((E90-H90)*1440,8))</x:f>
      </x:c>
      <x:c r="J90" s="9" t="str">
        <x:f>IF(COUNTA(A90:G90)=0,"",IF(OR(NOT(ISNUMBER(A90)),B90="",C90="",NOT(ISNUMBER(E90)),NOT(ISNUMBER(F90)),E90&lt;0,F90&gt;=1,F90&lt;=E90),"入力確認",IF(COUNTIF($B$8:$B$107,B90)&gt;1,"ID重複",IF(D90="","未割当","割当済"))))</x:f>
      </x:c>
      <x:c r="K90" s="9" t="str">
        <x:f>IF(OR(J90="",J90="入力確認",J90="ID重複",D90=""),"",IF(COUNTIFS($A$8:$A$107,A90,$D$8:$D$107,D90,$E$8:$E$107,"&lt;"&amp;F90,$F$8:$F$107,"&gt;"&amp;E90)&gt;1,"時間重複","重複なし"))</x:f>
      </x:c>
      <x:c r="L90" s="9" t="str">
        <x:f>IF(OR(J90="",J90="入力確認",J90="ID重複",D90=""),"",IF(K90="時間重複","重複を先に修正",IF(H90="","当日初回",IF(OR(NOT(ISNUMBER(G90)),G90&lt;0),"移動分を入力",IF(I90&lt;G90,"移動時間不足","移動時間あり")))))</x:f>
      </x:c>
    </x:row>
    <x:row r="91" ht="27" customHeight="1">
      <x:c r="A91" s="10"/>
      <x:c r="B91" s="8"/>
      <x:c r="C91" s="8"/>
      <x:c r="D91" s="8"/>
      <x:c r="E91" s="11"/>
      <x:c r="F91" s="11"/>
      <x:c r="G91" s="13"/>
      <x:c r="H91" s="12" t="str">
        <x:f>IF(OR(COUNTA(A91:G91)=0,OR(NOT(ISNUMBER(A91)),B91="",C91="",NOT(ISNUMBER(E91)),NOT(ISNUMBER(F91)),E91&lt;0,F91&gt;=1,F91&lt;=E91),D91=""),"",IF(COUNTIFS($A$8:$A$107,A91,$D$8:$D$107,D91,$E$8:$E$107,"&lt;"&amp;E91)=0,"",_xlfn.MAXIFS($F$8:$F$107,$A$8:$A$107,A91,$D$8:$D$107,D91,$E$8:$E$107,"&lt;"&amp;E91)))</x:f>
      </x:c>
      <x:c r="I91" s="14" t="str">
        <x:f>IF(H91="","",ROUND((E91-H91)*1440,8))</x:f>
      </x:c>
      <x:c r="J91" s="9" t="str">
        <x:f>IF(COUNTA(A91:G91)=0,"",IF(OR(NOT(ISNUMBER(A91)),B91="",C91="",NOT(ISNUMBER(E91)),NOT(ISNUMBER(F91)),E91&lt;0,F91&gt;=1,F91&lt;=E91),"入力確認",IF(COUNTIF($B$8:$B$107,B91)&gt;1,"ID重複",IF(D91="","未割当","割当済"))))</x:f>
      </x:c>
      <x:c r="K91" s="9" t="str">
        <x:f>IF(OR(J91="",J91="入力確認",J91="ID重複",D91=""),"",IF(COUNTIFS($A$8:$A$107,A91,$D$8:$D$107,D91,$E$8:$E$107,"&lt;"&amp;F91,$F$8:$F$107,"&gt;"&amp;E91)&gt;1,"時間重複","重複なし"))</x:f>
      </x:c>
      <x:c r="L91" s="9" t="str">
        <x:f>IF(OR(J91="",J91="入力確認",J91="ID重複",D91=""),"",IF(K91="時間重複","重複を先に修正",IF(H91="","当日初回",IF(OR(NOT(ISNUMBER(G91)),G91&lt;0),"移動分を入力",IF(I91&lt;G91,"移動時間不足","移動時間あり")))))</x:f>
      </x:c>
    </x:row>
    <x:row r="92" ht="27" customHeight="1">
      <x:c r="A92" s="10"/>
      <x:c r="B92" s="8"/>
      <x:c r="C92" s="8"/>
      <x:c r="D92" s="8"/>
      <x:c r="E92" s="11"/>
      <x:c r="F92" s="11"/>
      <x:c r="G92" s="13"/>
      <x:c r="H92" s="12" t="str">
        <x:f>IF(OR(COUNTA(A92:G92)=0,OR(NOT(ISNUMBER(A92)),B92="",C92="",NOT(ISNUMBER(E92)),NOT(ISNUMBER(F92)),E92&lt;0,F92&gt;=1,F92&lt;=E92),D92=""),"",IF(COUNTIFS($A$8:$A$107,A92,$D$8:$D$107,D92,$E$8:$E$107,"&lt;"&amp;E92)=0,"",_xlfn.MAXIFS($F$8:$F$107,$A$8:$A$107,A92,$D$8:$D$107,D92,$E$8:$E$107,"&lt;"&amp;E92)))</x:f>
      </x:c>
      <x:c r="I92" s="14" t="str">
        <x:f>IF(H92="","",ROUND((E92-H92)*1440,8))</x:f>
      </x:c>
      <x:c r="J92" s="9" t="str">
        <x:f>IF(COUNTA(A92:G92)=0,"",IF(OR(NOT(ISNUMBER(A92)),B92="",C92="",NOT(ISNUMBER(E92)),NOT(ISNUMBER(F92)),E92&lt;0,F92&gt;=1,F92&lt;=E92),"入力確認",IF(COUNTIF($B$8:$B$107,B92)&gt;1,"ID重複",IF(D92="","未割当","割当済"))))</x:f>
      </x:c>
      <x:c r="K92" s="9" t="str">
        <x:f>IF(OR(J92="",J92="入力確認",J92="ID重複",D92=""),"",IF(COUNTIFS($A$8:$A$107,A92,$D$8:$D$107,D92,$E$8:$E$107,"&lt;"&amp;F92,$F$8:$F$107,"&gt;"&amp;E92)&gt;1,"時間重複","重複なし"))</x:f>
      </x:c>
      <x:c r="L92" s="9" t="str">
        <x:f>IF(OR(J92="",J92="入力確認",J92="ID重複",D92=""),"",IF(K92="時間重複","重複を先に修正",IF(H92="","当日初回",IF(OR(NOT(ISNUMBER(G92)),G92&lt;0),"移動分を入力",IF(I92&lt;G92,"移動時間不足","移動時間あり")))))</x:f>
      </x:c>
    </x:row>
    <x:row r="93" ht="27" customHeight="1">
      <x:c r="A93" s="10"/>
      <x:c r="B93" s="8"/>
      <x:c r="C93" s="8"/>
      <x:c r="D93" s="8"/>
      <x:c r="E93" s="11"/>
      <x:c r="F93" s="11"/>
      <x:c r="G93" s="13"/>
      <x:c r="H93" s="12" t="str">
        <x:f>IF(OR(COUNTA(A93:G93)=0,OR(NOT(ISNUMBER(A93)),B93="",C93="",NOT(ISNUMBER(E93)),NOT(ISNUMBER(F93)),E93&lt;0,F93&gt;=1,F93&lt;=E93),D93=""),"",IF(COUNTIFS($A$8:$A$107,A93,$D$8:$D$107,D93,$E$8:$E$107,"&lt;"&amp;E93)=0,"",_xlfn.MAXIFS($F$8:$F$107,$A$8:$A$107,A93,$D$8:$D$107,D93,$E$8:$E$107,"&lt;"&amp;E93)))</x:f>
      </x:c>
      <x:c r="I93" s="14" t="str">
        <x:f>IF(H93="","",ROUND((E93-H93)*1440,8))</x:f>
      </x:c>
      <x:c r="J93" s="9" t="str">
        <x:f>IF(COUNTA(A93:G93)=0,"",IF(OR(NOT(ISNUMBER(A93)),B93="",C93="",NOT(ISNUMBER(E93)),NOT(ISNUMBER(F93)),E93&lt;0,F93&gt;=1,F93&lt;=E93),"入力確認",IF(COUNTIF($B$8:$B$107,B93)&gt;1,"ID重複",IF(D93="","未割当","割当済"))))</x:f>
      </x:c>
      <x:c r="K93" s="9" t="str">
        <x:f>IF(OR(J93="",J93="入力確認",J93="ID重複",D93=""),"",IF(COUNTIFS($A$8:$A$107,A93,$D$8:$D$107,D93,$E$8:$E$107,"&lt;"&amp;F93,$F$8:$F$107,"&gt;"&amp;E93)&gt;1,"時間重複","重複なし"))</x:f>
      </x:c>
      <x:c r="L93" s="9" t="str">
        <x:f>IF(OR(J93="",J93="入力確認",J93="ID重複",D93=""),"",IF(K93="時間重複","重複を先に修正",IF(H93="","当日初回",IF(OR(NOT(ISNUMBER(G93)),G93&lt;0),"移動分を入力",IF(I93&lt;G93,"移動時間不足","移動時間あり")))))</x:f>
      </x:c>
    </x:row>
    <x:row r="94" ht="27" customHeight="1">
      <x:c r="A94" s="10"/>
      <x:c r="B94" s="8"/>
      <x:c r="C94" s="8"/>
      <x:c r="D94" s="8"/>
      <x:c r="E94" s="11"/>
      <x:c r="F94" s="11"/>
      <x:c r="G94" s="13"/>
      <x:c r="H94" s="12" t="str">
        <x:f>IF(OR(COUNTA(A94:G94)=0,OR(NOT(ISNUMBER(A94)),B94="",C94="",NOT(ISNUMBER(E94)),NOT(ISNUMBER(F94)),E94&lt;0,F94&gt;=1,F94&lt;=E94),D94=""),"",IF(COUNTIFS($A$8:$A$107,A94,$D$8:$D$107,D94,$E$8:$E$107,"&lt;"&amp;E94)=0,"",_xlfn.MAXIFS($F$8:$F$107,$A$8:$A$107,A94,$D$8:$D$107,D94,$E$8:$E$107,"&lt;"&amp;E94)))</x:f>
      </x:c>
      <x:c r="I94" s="14" t="str">
        <x:f>IF(H94="","",ROUND((E94-H94)*1440,8))</x:f>
      </x:c>
      <x:c r="J94" s="9" t="str">
        <x:f>IF(COUNTA(A94:G94)=0,"",IF(OR(NOT(ISNUMBER(A94)),B94="",C94="",NOT(ISNUMBER(E94)),NOT(ISNUMBER(F94)),E94&lt;0,F94&gt;=1,F94&lt;=E94),"入力確認",IF(COUNTIF($B$8:$B$107,B94)&gt;1,"ID重複",IF(D94="","未割当","割当済"))))</x:f>
      </x:c>
      <x:c r="K94" s="9" t="str">
        <x:f>IF(OR(J94="",J94="入力確認",J94="ID重複",D94=""),"",IF(COUNTIFS($A$8:$A$107,A94,$D$8:$D$107,D94,$E$8:$E$107,"&lt;"&amp;F94,$F$8:$F$107,"&gt;"&amp;E94)&gt;1,"時間重複","重複なし"))</x:f>
      </x:c>
      <x:c r="L94" s="9" t="str">
        <x:f>IF(OR(J94="",J94="入力確認",J94="ID重複",D94=""),"",IF(K94="時間重複","重複を先に修正",IF(H94="","当日初回",IF(OR(NOT(ISNUMBER(G94)),G94&lt;0),"移動分を入力",IF(I94&lt;G94,"移動時間不足","移動時間あり")))))</x:f>
      </x:c>
    </x:row>
    <x:row r="95" ht="27" customHeight="1">
      <x:c r="A95" s="10"/>
      <x:c r="B95" s="8"/>
      <x:c r="C95" s="8"/>
      <x:c r="D95" s="8"/>
      <x:c r="E95" s="11"/>
      <x:c r="F95" s="11"/>
      <x:c r="G95" s="13"/>
      <x:c r="H95" s="12" t="str">
        <x:f>IF(OR(COUNTA(A95:G95)=0,OR(NOT(ISNUMBER(A95)),B95="",C95="",NOT(ISNUMBER(E95)),NOT(ISNUMBER(F95)),E95&lt;0,F95&gt;=1,F95&lt;=E95),D95=""),"",IF(COUNTIFS($A$8:$A$107,A95,$D$8:$D$107,D95,$E$8:$E$107,"&lt;"&amp;E95)=0,"",_xlfn.MAXIFS($F$8:$F$107,$A$8:$A$107,A95,$D$8:$D$107,D95,$E$8:$E$107,"&lt;"&amp;E95)))</x:f>
      </x:c>
      <x:c r="I95" s="14" t="str">
        <x:f>IF(H95="","",ROUND((E95-H95)*1440,8))</x:f>
      </x:c>
      <x:c r="J95" s="9" t="str">
        <x:f>IF(COUNTA(A95:G95)=0,"",IF(OR(NOT(ISNUMBER(A95)),B95="",C95="",NOT(ISNUMBER(E95)),NOT(ISNUMBER(F95)),E95&lt;0,F95&gt;=1,F95&lt;=E95),"入力確認",IF(COUNTIF($B$8:$B$107,B95)&gt;1,"ID重複",IF(D95="","未割当","割当済"))))</x:f>
      </x:c>
      <x:c r="K95" s="9" t="str">
        <x:f>IF(OR(J95="",J95="入力確認",J95="ID重複",D95=""),"",IF(COUNTIFS($A$8:$A$107,A95,$D$8:$D$107,D95,$E$8:$E$107,"&lt;"&amp;F95,$F$8:$F$107,"&gt;"&amp;E95)&gt;1,"時間重複","重複なし"))</x:f>
      </x:c>
      <x:c r="L95" s="9" t="str">
        <x:f>IF(OR(J95="",J95="入力確認",J95="ID重複",D95=""),"",IF(K95="時間重複","重複を先に修正",IF(H95="","当日初回",IF(OR(NOT(ISNUMBER(G95)),G95&lt;0),"移動分を入力",IF(I95&lt;G95,"移動時間不足","移動時間あり")))))</x:f>
      </x:c>
    </x:row>
    <x:row r="96" ht="27" customHeight="1">
      <x:c r="A96" s="10"/>
      <x:c r="B96" s="8"/>
      <x:c r="C96" s="8"/>
      <x:c r="D96" s="8"/>
      <x:c r="E96" s="11"/>
      <x:c r="F96" s="11"/>
      <x:c r="G96" s="13"/>
      <x:c r="H96" s="12" t="str">
        <x:f>IF(OR(COUNTA(A96:G96)=0,OR(NOT(ISNUMBER(A96)),B96="",C96="",NOT(ISNUMBER(E96)),NOT(ISNUMBER(F96)),E96&lt;0,F96&gt;=1,F96&lt;=E96),D96=""),"",IF(COUNTIFS($A$8:$A$107,A96,$D$8:$D$107,D96,$E$8:$E$107,"&lt;"&amp;E96)=0,"",_xlfn.MAXIFS($F$8:$F$107,$A$8:$A$107,A96,$D$8:$D$107,D96,$E$8:$E$107,"&lt;"&amp;E96)))</x:f>
      </x:c>
      <x:c r="I96" s="14" t="str">
        <x:f>IF(H96="","",ROUND((E96-H96)*1440,8))</x:f>
      </x:c>
      <x:c r="J96" s="9" t="str">
        <x:f>IF(COUNTA(A96:G96)=0,"",IF(OR(NOT(ISNUMBER(A96)),B96="",C96="",NOT(ISNUMBER(E96)),NOT(ISNUMBER(F96)),E96&lt;0,F96&gt;=1,F96&lt;=E96),"入力確認",IF(COUNTIF($B$8:$B$107,B96)&gt;1,"ID重複",IF(D96="","未割当","割当済"))))</x:f>
      </x:c>
      <x:c r="K96" s="9" t="str">
        <x:f>IF(OR(J96="",J96="入力確認",J96="ID重複",D96=""),"",IF(COUNTIFS($A$8:$A$107,A96,$D$8:$D$107,D96,$E$8:$E$107,"&lt;"&amp;F96,$F$8:$F$107,"&gt;"&amp;E96)&gt;1,"時間重複","重複なし"))</x:f>
      </x:c>
      <x:c r="L96" s="9" t="str">
        <x:f>IF(OR(J96="",J96="入力確認",J96="ID重複",D96=""),"",IF(K96="時間重複","重複を先に修正",IF(H96="","当日初回",IF(OR(NOT(ISNUMBER(G96)),G96&lt;0),"移動分を入力",IF(I96&lt;G96,"移動時間不足","移動時間あり")))))</x:f>
      </x:c>
    </x:row>
    <x:row r="97" ht="27" customHeight="1">
      <x:c r="A97" s="10"/>
      <x:c r="B97" s="8"/>
      <x:c r="C97" s="8"/>
      <x:c r="D97" s="8"/>
      <x:c r="E97" s="11"/>
      <x:c r="F97" s="11"/>
      <x:c r="G97" s="13"/>
      <x:c r="H97" s="12" t="str">
        <x:f>IF(OR(COUNTA(A97:G97)=0,OR(NOT(ISNUMBER(A97)),B97="",C97="",NOT(ISNUMBER(E97)),NOT(ISNUMBER(F97)),E97&lt;0,F97&gt;=1,F97&lt;=E97),D97=""),"",IF(COUNTIFS($A$8:$A$107,A97,$D$8:$D$107,D97,$E$8:$E$107,"&lt;"&amp;E97)=0,"",_xlfn.MAXIFS($F$8:$F$107,$A$8:$A$107,A97,$D$8:$D$107,D97,$E$8:$E$107,"&lt;"&amp;E97)))</x:f>
      </x:c>
      <x:c r="I97" s="14" t="str">
        <x:f>IF(H97="","",ROUND((E97-H97)*1440,8))</x:f>
      </x:c>
      <x:c r="J97" s="9" t="str">
        <x:f>IF(COUNTA(A97:G97)=0,"",IF(OR(NOT(ISNUMBER(A97)),B97="",C97="",NOT(ISNUMBER(E97)),NOT(ISNUMBER(F97)),E97&lt;0,F97&gt;=1,F97&lt;=E97),"入力確認",IF(COUNTIF($B$8:$B$107,B97)&gt;1,"ID重複",IF(D97="","未割当","割当済"))))</x:f>
      </x:c>
      <x:c r="K97" s="9" t="str">
        <x:f>IF(OR(J97="",J97="入力確認",J97="ID重複",D97=""),"",IF(COUNTIFS($A$8:$A$107,A97,$D$8:$D$107,D97,$E$8:$E$107,"&lt;"&amp;F97,$F$8:$F$107,"&gt;"&amp;E97)&gt;1,"時間重複","重複なし"))</x:f>
      </x:c>
      <x:c r="L97" s="9" t="str">
        <x:f>IF(OR(J97="",J97="入力確認",J97="ID重複",D97=""),"",IF(K97="時間重複","重複を先に修正",IF(H97="","当日初回",IF(OR(NOT(ISNUMBER(G97)),G97&lt;0),"移動分を入力",IF(I97&lt;G97,"移動時間不足","移動時間あり")))))</x:f>
      </x:c>
    </x:row>
    <x:row r="98" ht="27" customHeight="1">
      <x:c r="A98" s="10"/>
      <x:c r="B98" s="8"/>
      <x:c r="C98" s="8"/>
      <x:c r="D98" s="8"/>
      <x:c r="E98" s="11"/>
      <x:c r="F98" s="11"/>
      <x:c r="G98" s="13"/>
      <x:c r="H98" s="12" t="str">
        <x:f>IF(OR(COUNTA(A98:G98)=0,OR(NOT(ISNUMBER(A98)),B98="",C98="",NOT(ISNUMBER(E98)),NOT(ISNUMBER(F98)),E98&lt;0,F98&gt;=1,F98&lt;=E98),D98=""),"",IF(COUNTIFS($A$8:$A$107,A98,$D$8:$D$107,D98,$E$8:$E$107,"&lt;"&amp;E98)=0,"",_xlfn.MAXIFS($F$8:$F$107,$A$8:$A$107,A98,$D$8:$D$107,D98,$E$8:$E$107,"&lt;"&amp;E98)))</x:f>
      </x:c>
      <x:c r="I98" s="14" t="str">
        <x:f>IF(H98="","",ROUND((E98-H98)*1440,8))</x:f>
      </x:c>
      <x:c r="J98" s="9" t="str">
        <x:f>IF(COUNTA(A98:G98)=0,"",IF(OR(NOT(ISNUMBER(A98)),B98="",C98="",NOT(ISNUMBER(E98)),NOT(ISNUMBER(F98)),E98&lt;0,F98&gt;=1,F98&lt;=E98),"入力確認",IF(COUNTIF($B$8:$B$107,B98)&gt;1,"ID重複",IF(D98="","未割当","割当済"))))</x:f>
      </x:c>
      <x:c r="K98" s="9" t="str">
        <x:f>IF(OR(J98="",J98="入力確認",J98="ID重複",D98=""),"",IF(COUNTIFS($A$8:$A$107,A98,$D$8:$D$107,D98,$E$8:$E$107,"&lt;"&amp;F98,$F$8:$F$107,"&gt;"&amp;E98)&gt;1,"時間重複","重複なし"))</x:f>
      </x:c>
      <x:c r="L98" s="9" t="str">
        <x:f>IF(OR(J98="",J98="入力確認",J98="ID重複",D98=""),"",IF(K98="時間重複","重複を先に修正",IF(H98="","当日初回",IF(OR(NOT(ISNUMBER(G98)),G98&lt;0),"移動分を入力",IF(I98&lt;G98,"移動時間不足","移動時間あり")))))</x:f>
      </x:c>
    </x:row>
    <x:row r="99" ht="27" customHeight="1">
      <x:c r="A99" s="10"/>
      <x:c r="B99" s="8"/>
      <x:c r="C99" s="8"/>
      <x:c r="D99" s="8"/>
      <x:c r="E99" s="11"/>
      <x:c r="F99" s="11"/>
      <x:c r="G99" s="13"/>
      <x:c r="H99" s="12" t="str">
        <x:f>IF(OR(COUNTA(A99:G99)=0,OR(NOT(ISNUMBER(A99)),B99="",C99="",NOT(ISNUMBER(E99)),NOT(ISNUMBER(F99)),E99&lt;0,F99&gt;=1,F99&lt;=E99),D99=""),"",IF(COUNTIFS($A$8:$A$107,A99,$D$8:$D$107,D99,$E$8:$E$107,"&lt;"&amp;E99)=0,"",_xlfn.MAXIFS($F$8:$F$107,$A$8:$A$107,A99,$D$8:$D$107,D99,$E$8:$E$107,"&lt;"&amp;E99)))</x:f>
      </x:c>
      <x:c r="I99" s="14" t="str">
        <x:f>IF(H99="","",ROUND((E99-H99)*1440,8))</x:f>
      </x:c>
      <x:c r="J99" s="9" t="str">
        <x:f>IF(COUNTA(A99:G99)=0,"",IF(OR(NOT(ISNUMBER(A99)),B99="",C99="",NOT(ISNUMBER(E99)),NOT(ISNUMBER(F99)),E99&lt;0,F99&gt;=1,F99&lt;=E99),"入力確認",IF(COUNTIF($B$8:$B$107,B99)&gt;1,"ID重複",IF(D99="","未割当","割当済"))))</x:f>
      </x:c>
      <x:c r="K99" s="9" t="str">
        <x:f>IF(OR(J99="",J99="入力確認",J99="ID重複",D99=""),"",IF(COUNTIFS($A$8:$A$107,A99,$D$8:$D$107,D99,$E$8:$E$107,"&lt;"&amp;F99,$F$8:$F$107,"&gt;"&amp;E99)&gt;1,"時間重複","重複なし"))</x:f>
      </x:c>
      <x:c r="L99" s="9" t="str">
        <x:f>IF(OR(J99="",J99="入力確認",J99="ID重複",D99=""),"",IF(K99="時間重複","重複を先に修正",IF(H99="","当日初回",IF(OR(NOT(ISNUMBER(G99)),G99&lt;0),"移動分を入力",IF(I99&lt;G99,"移動時間不足","移動時間あり")))))</x:f>
      </x:c>
    </x:row>
    <x:row r="100" ht="27" customHeight="1">
      <x:c r="A100" s="10"/>
      <x:c r="B100" s="8"/>
      <x:c r="C100" s="8"/>
      <x:c r="D100" s="8"/>
      <x:c r="E100" s="11"/>
      <x:c r="F100" s="11"/>
      <x:c r="G100" s="13"/>
      <x:c r="H100" s="12" t="str">
        <x:f>IF(OR(COUNTA(A100:G100)=0,OR(NOT(ISNUMBER(A100)),B100="",C100="",NOT(ISNUMBER(E100)),NOT(ISNUMBER(F100)),E100&lt;0,F100&gt;=1,F100&lt;=E100),D100=""),"",IF(COUNTIFS($A$8:$A$107,A100,$D$8:$D$107,D100,$E$8:$E$107,"&lt;"&amp;E100)=0,"",_xlfn.MAXIFS($F$8:$F$107,$A$8:$A$107,A100,$D$8:$D$107,D100,$E$8:$E$107,"&lt;"&amp;E100)))</x:f>
      </x:c>
      <x:c r="I100" s="14" t="str">
        <x:f>IF(H100="","",ROUND((E100-H100)*1440,8))</x:f>
      </x:c>
      <x:c r="J100" s="9" t="str">
        <x:f>IF(COUNTA(A100:G100)=0,"",IF(OR(NOT(ISNUMBER(A100)),B100="",C100="",NOT(ISNUMBER(E100)),NOT(ISNUMBER(F100)),E100&lt;0,F100&gt;=1,F100&lt;=E100),"入力確認",IF(COUNTIF($B$8:$B$107,B100)&gt;1,"ID重複",IF(D100="","未割当","割当済"))))</x:f>
      </x:c>
      <x:c r="K100" s="9" t="str">
        <x:f>IF(OR(J100="",J100="入力確認",J100="ID重複",D100=""),"",IF(COUNTIFS($A$8:$A$107,A100,$D$8:$D$107,D100,$E$8:$E$107,"&lt;"&amp;F100,$F$8:$F$107,"&gt;"&amp;E100)&gt;1,"時間重複","重複なし"))</x:f>
      </x:c>
      <x:c r="L100" s="9" t="str">
        <x:f>IF(OR(J100="",J100="入力確認",J100="ID重複",D100=""),"",IF(K100="時間重複","重複を先に修正",IF(H100="","当日初回",IF(OR(NOT(ISNUMBER(G100)),G100&lt;0),"移動分を入力",IF(I100&lt;G100,"移動時間不足","移動時間あり")))))</x:f>
      </x:c>
    </x:row>
    <x:row r="101" ht="27" customHeight="1">
      <x:c r="A101" s="10"/>
      <x:c r="B101" s="8"/>
      <x:c r="C101" s="8"/>
      <x:c r="D101" s="8"/>
      <x:c r="E101" s="11"/>
      <x:c r="F101" s="11"/>
      <x:c r="G101" s="13"/>
      <x:c r="H101" s="12" t="str">
        <x:f>IF(OR(COUNTA(A101:G101)=0,OR(NOT(ISNUMBER(A101)),B101="",C101="",NOT(ISNUMBER(E101)),NOT(ISNUMBER(F101)),E101&lt;0,F101&gt;=1,F101&lt;=E101),D101=""),"",IF(COUNTIFS($A$8:$A$107,A101,$D$8:$D$107,D101,$E$8:$E$107,"&lt;"&amp;E101)=0,"",_xlfn.MAXIFS($F$8:$F$107,$A$8:$A$107,A101,$D$8:$D$107,D101,$E$8:$E$107,"&lt;"&amp;E101)))</x:f>
      </x:c>
      <x:c r="I101" s="14" t="str">
        <x:f>IF(H101="","",ROUND((E101-H101)*1440,8))</x:f>
      </x:c>
      <x:c r="J101" s="9" t="str">
        <x:f>IF(COUNTA(A101:G101)=0,"",IF(OR(NOT(ISNUMBER(A101)),B101="",C101="",NOT(ISNUMBER(E101)),NOT(ISNUMBER(F101)),E101&lt;0,F101&gt;=1,F101&lt;=E101),"入力確認",IF(COUNTIF($B$8:$B$107,B101)&gt;1,"ID重複",IF(D101="","未割当","割当済"))))</x:f>
      </x:c>
      <x:c r="K101" s="9" t="str">
        <x:f>IF(OR(J101="",J101="入力確認",J101="ID重複",D101=""),"",IF(COUNTIFS($A$8:$A$107,A101,$D$8:$D$107,D101,$E$8:$E$107,"&lt;"&amp;F101,$F$8:$F$107,"&gt;"&amp;E101)&gt;1,"時間重複","重複なし"))</x:f>
      </x:c>
      <x:c r="L101" s="9" t="str">
        <x:f>IF(OR(J101="",J101="入力確認",J101="ID重複",D101=""),"",IF(K101="時間重複","重複を先に修正",IF(H101="","当日初回",IF(OR(NOT(ISNUMBER(G101)),G101&lt;0),"移動分を入力",IF(I101&lt;G101,"移動時間不足","移動時間あり")))))</x:f>
      </x:c>
    </x:row>
    <x:row r="102" ht="27" customHeight="1">
      <x:c r="A102" s="10"/>
      <x:c r="B102" s="8"/>
      <x:c r="C102" s="8"/>
      <x:c r="D102" s="8"/>
      <x:c r="E102" s="11"/>
      <x:c r="F102" s="11"/>
      <x:c r="G102" s="13"/>
      <x:c r="H102" s="12" t="str">
        <x:f>IF(OR(COUNTA(A102:G102)=0,OR(NOT(ISNUMBER(A102)),B102="",C102="",NOT(ISNUMBER(E102)),NOT(ISNUMBER(F102)),E102&lt;0,F102&gt;=1,F102&lt;=E102),D102=""),"",IF(COUNTIFS($A$8:$A$107,A102,$D$8:$D$107,D102,$E$8:$E$107,"&lt;"&amp;E102)=0,"",_xlfn.MAXIFS($F$8:$F$107,$A$8:$A$107,A102,$D$8:$D$107,D102,$E$8:$E$107,"&lt;"&amp;E102)))</x:f>
      </x:c>
      <x:c r="I102" s="14" t="str">
        <x:f>IF(H102="","",ROUND((E102-H102)*1440,8))</x:f>
      </x:c>
      <x:c r="J102" s="9" t="str">
        <x:f>IF(COUNTA(A102:G102)=0,"",IF(OR(NOT(ISNUMBER(A102)),B102="",C102="",NOT(ISNUMBER(E102)),NOT(ISNUMBER(F102)),E102&lt;0,F102&gt;=1,F102&lt;=E102),"入力確認",IF(COUNTIF($B$8:$B$107,B102)&gt;1,"ID重複",IF(D102="","未割当","割当済"))))</x:f>
      </x:c>
      <x:c r="K102" s="9" t="str">
        <x:f>IF(OR(J102="",J102="入力確認",J102="ID重複",D102=""),"",IF(COUNTIFS($A$8:$A$107,A102,$D$8:$D$107,D102,$E$8:$E$107,"&lt;"&amp;F102,$F$8:$F$107,"&gt;"&amp;E102)&gt;1,"時間重複","重複なし"))</x:f>
      </x:c>
      <x:c r="L102" s="9" t="str">
        <x:f>IF(OR(J102="",J102="入力確認",J102="ID重複",D102=""),"",IF(K102="時間重複","重複を先に修正",IF(H102="","当日初回",IF(OR(NOT(ISNUMBER(G102)),G102&lt;0),"移動分を入力",IF(I102&lt;G102,"移動時間不足","移動時間あり")))))</x:f>
      </x:c>
    </x:row>
    <x:row r="103" ht="27" customHeight="1">
      <x:c r="A103" s="10"/>
      <x:c r="B103" s="8"/>
      <x:c r="C103" s="8"/>
      <x:c r="D103" s="8"/>
      <x:c r="E103" s="11"/>
      <x:c r="F103" s="11"/>
      <x:c r="G103" s="13"/>
      <x:c r="H103" s="12" t="str">
        <x:f>IF(OR(COUNTA(A103:G103)=0,OR(NOT(ISNUMBER(A103)),B103="",C103="",NOT(ISNUMBER(E103)),NOT(ISNUMBER(F103)),E103&lt;0,F103&gt;=1,F103&lt;=E103),D103=""),"",IF(COUNTIFS($A$8:$A$107,A103,$D$8:$D$107,D103,$E$8:$E$107,"&lt;"&amp;E103)=0,"",_xlfn.MAXIFS($F$8:$F$107,$A$8:$A$107,A103,$D$8:$D$107,D103,$E$8:$E$107,"&lt;"&amp;E103)))</x:f>
      </x:c>
      <x:c r="I103" s="14" t="str">
        <x:f>IF(H103="","",ROUND((E103-H103)*1440,8))</x:f>
      </x:c>
      <x:c r="J103" s="9" t="str">
        <x:f>IF(COUNTA(A103:G103)=0,"",IF(OR(NOT(ISNUMBER(A103)),B103="",C103="",NOT(ISNUMBER(E103)),NOT(ISNUMBER(F103)),E103&lt;0,F103&gt;=1,F103&lt;=E103),"入力確認",IF(COUNTIF($B$8:$B$107,B103)&gt;1,"ID重複",IF(D103="","未割当","割当済"))))</x:f>
      </x:c>
      <x:c r="K103" s="9" t="str">
        <x:f>IF(OR(J103="",J103="入力確認",J103="ID重複",D103=""),"",IF(COUNTIFS($A$8:$A$107,A103,$D$8:$D$107,D103,$E$8:$E$107,"&lt;"&amp;F103,$F$8:$F$107,"&gt;"&amp;E103)&gt;1,"時間重複","重複なし"))</x:f>
      </x:c>
      <x:c r="L103" s="9" t="str">
        <x:f>IF(OR(J103="",J103="入力確認",J103="ID重複",D103=""),"",IF(K103="時間重複","重複を先に修正",IF(H103="","当日初回",IF(OR(NOT(ISNUMBER(G103)),G103&lt;0),"移動分を入力",IF(I103&lt;G103,"移動時間不足","移動時間あり")))))</x:f>
      </x:c>
    </x:row>
    <x:row r="104" ht="27" customHeight="1">
      <x:c r="A104" s="10"/>
      <x:c r="B104" s="8"/>
      <x:c r="C104" s="8"/>
      <x:c r="D104" s="8"/>
      <x:c r="E104" s="11"/>
      <x:c r="F104" s="11"/>
      <x:c r="G104" s="13"/>
      <x:c r="H104" s="12" t="str">
        <x:f>IF(OR(COUNTA(A104:G104)=0,OR(NOT(ISNUMBER(A104)),B104="",C104="",NOT(ISNUMBER(E104)),NOT(ISNUMBER(F104)),E104&lt;0,F104&gt;=1,F104&lt;=E104),D104=""),"",IF(COUNTIFS($A$8:$A$107,A104,$D$8:$D$107,D104,$E$8:$E$107,"&lt;"&amp;E104)=0,"",_xlfn.MAXIFS($F$8:$F$107,$A$8:$A$107,A104,$D$8:$D$107,D104,$E$8:$E$107,"&lt;"&amp;E104)))</x:f>
      </x:c>
      <x:c r="I104" s="14" t="str">
        <x:f>IF(H104="","",ROUND((E104-H104)*1440,8))</x:f>
      </x:c>
      <x:c r="J104" s="9" t="str">
        <x:f>IF(COUNTA(A104:G104)=0,"",IF(OR(NOT(ISNUMBER(A104)),B104="",C104="",NOT(ISNUMBER(E104)),NOT(ISNUMBER(F104)),E104&lt;0,F104&gt;=1,F104&lt;=E104),"入力確認",IF(COUNTIF($B$8:$B$107,B104)&gt;1,"ID重複",IF(D104="","未割当","割当済"))))</x:f>
      </x:c>
      <x:c r="K104" s="9" t="str">
        <x:f>IF(OR(J104="",J104="入力確認",J104="ID重複",D104=""),"",IF(COUNTIFS($A$8:$A$107,A104,$D$8:$D$107,D104,$E$8:$E$107,"&lt;"&amp;F104,$F$8:$F$107,"&gt;"&amp;E104)&gt;1,"時間重複","重複なし"))</x:f>
      </x:c>
      <x:c r="L104" s="9" t="str">
        <x:f>IF(OR(J104="",J104="入力確認",J104="ID重複",D104=""),"",IF(K104="時間重複","重複を先に修正",IF(H104="","当日初回",IF(OR(NOT(ISNUMBER(G104)),G104&lt;0),"移動分を入力",IF(I104&lt;G104,"移動時間不足","移動時間あり")))))</x:f>
      </x:c>
    </x:row>
    <x:row r="105" ht="27" customHeight="1">
      <x:c r="A105" s="10"/>
      <x:c r="B105" s="8"/>
      <x:c r="C105" s="8"/>
      <x:c r="D105" s="8"/>
      <x:c r="E105" s="11"/>
      <x:c r="F105" s="11"/>
      <x:c r="G105" s="13"/>
      <x:c r="H105" s="12" t="str">
        <x:f>IF(OR(COUNTA(A105:G105)=0,OR(NOT(ISNUMBER(A105)),B105="",C105="",NOT(ISNUMBER(E105)),NOT(ISNUMBER(F105)),E105&lt;0,F105&gt;=1,F105&lt;=E105),D105=""),"",IF(COUNTIFS($A$8:$A$107,A105,$D$8:$D$107,D105,$E$8:$E$107,"&lt;"&amp;E105)=0,"",_xlfn.MAXIFS($F$8:$F$107,$A$8:$A$107,A105,$D$8:$D$107,D105,$E$8:$E$107,"&lt;"&amp;E105)))</x:f>
      </x:c>
      <x:c r="I105" s="14" t="str">
        <x:f>IF(H105="","",ROUND((E105-H105)*1440,8))</x:f>
      </x:c>
      <x:c r="J105" s="9" t="str">
        <x:f>IF(COUNTA(A105:G105)=0,"",IF(OR(NOT(ISNUMBER(A105)),B105="",C105="",NOT(ISNUMBER(E105)),NOT(ISNUMBER(F105)),E105&lt;0,F105&gt;=1,F105&lt;=E105),"入力確認",IF(COUNTIF($B$8:$B$107,B105)&gt;1,"ID重複",IF(D105="","未割当","割当済"))))</x:f>
      </x:c>
      <x:c r="K105" s="9" t="str">
        <x:f>IF(OR(J105="",J105="入力確認",J105="ID重複",D105=""),"",IF(COUNTIFS($A$8:$A$107,A105,$D$8:$D$107,D105,$E$8:$E$107,"&lt;"&amp;F105,$F$8:$F$107,"&gt;"&amp;E105)&gt;1,"時間重複","重複なし"))</x:f>
      </x:c>
      <x:c r="L105" s="9" t="str">
        <x:f>IF(OR(J105="",J105="入力確認",J105="ID重複",D105=""),"",IF(K105="時間重複","重複を先に修正",IF(H105="","当日初回",IF(OR(NOT(ISNUMBER(G105)),G105&lt;0),"移動分を入力",IF(I105&lt;G105,"移動時間不足","移動時間あり")))))</x:f>
      </x:c>
    </x:row>
    <x:row r="106" ht="27" customHeight="1">
      <x:c r="A106" s="10"/>
      <x:c r="B106" s="8"/>
      <x:c r="C106" s="8"/>
      <x:c r="D106" s="8"/>
      <x:c r="E106" s="11"/>
      <x:c r="F106" s="11"/>
      <x:c r="G106" s="13"/>
      <x:c r="H106" s="12" t="str">
        <x:f>IF(OR(COUNTA(A106:G106)=0,OR(NOT(ISNUMBER(A106)),B106="",C106="",NOT(ISNUMBER(E106)),NOT(ISNUMBER(F106)),E106&lt;0,F106&gt;=1,F106&lt;=E106),D106=""),"",IF(COUNTIFS($A$8:$A$107,A106,$D$8:$D$107,D106,$E$8:$E$107,"&lt;"&amp;E106)=0,"",_xlfn.MAXIFS($F$8:$F$107,$A$8:$A$107,A106,$D$8:$D$107,D106,$E$8:$E$107,"&lt;"&amp;E106)))</x:f>
      </x:c>
      <x:c r="I106" s="14" t="str">
        <x:f>IF(H106="","",ROUND((E106-H106)*1440,8))</x:f>
      </x:c>
      <x:c r="J106" s="9" t="str">
        <x:f>IF(COUNTA(A106:G106)=0,"",IF(OR(NOT(ISNUMBER(A106)),B106="",C106="",NOT(ISNUMBER(E106)),NOT(ISNUMBER(F106)),E106&lt;0,F106&gt;=1,F106&lt;=E106),"入力確認",IF(COUNTIF($B$8:$B$107,B106)&gt;1,"ID重複",IF(D106="","未割当","割当済"))))</x:f>
      </x:c>
      <x:c r="K106" s="9" t="str">
        <x:f>IF(OR(J106="",J106="入力確認",J106="ID重複",D106=""),"",IF(COUNTIFS($A$8:$A$107,A106,$D$8:$D$107,D106,$E$8:$E$107,"&lt;"&amp;F106,$F$8:$F$107,"&gt;"&amp;E106)&gt;1,"時間重複","重複なし"))</x:f>
      </x:c>
      <x:c r="L106" s="9" t="str">
        <x:f>IF(OR(J106="",J106="入力確認",J106="ID重複",D106=""),"",IF(K106="時間重複","重複を先に修正",IF(H106="","当日初回",IF(OR(NOT(ISNUMBER(G106)),G106&lt;0),"移動分を入力",IF(I106&lt;G106,"移動時間不足","移動時間あり")))))</x:f>
      </x:c>
    </x:row>
    <x:row r="107" ht="27" customHeight="1">
      <x:c r="A107" s="10"/>
      <x:c r="B107" s="8"/>
      <x:c r="C107" s="8"/>
      <x:c r="D107" s="8"/>
      <x:c r="E107" s="11"/>
      <x:c r="F107" s="11"/>
      <x:c r="G107" s="13"/>
      <x:c r="H107" s="12" t="str">
        <x:f>IF(OR(COUNTA(A107:G107)=0,OR(NOT(ISNUMBER(A107)),B107="",C107="",NOT(ISNUMBER(E107)),NOT(ISNUMBER(F107)),E107&lt;0,F107&gt;=1,F107&lt;=E107),D107=""),"",IF(COUNTIFS($A$8:$A$107,A107,$D$8:$D$107,D107,$E$8:$E$107,"&lt;"&amp;E107)=0,"",_xlfn.MAXIFS($F$8:$F$107,$A$8:$A$107,A107,$D$8:$D$107,D107,$E$8:$E$107,"&lt;"&amp;E107)))</x:f>
      </x:c>
      <x:c r="I107" s="14" t="str">
        <x:f>IF(H107="","",ROUND((E107-H107)*1440,8))</x:f>
      </x:c>
      <x:c r="J107" s="9" t="str">
        <x:f>IF(COUNTA(A107:G107)=0,"",IF(OR(NOT(ISNUMBER(A107)),B107="",C107="",NOT(ISNUMBER(E107)),NOT(ISNUMBER(F107)),E107&lt;0,F107&gt;=1,F107&lt;=E107),"入力確認",IF(COUNTIF($B$8:$B$107,B107)&gt;1,"ID重複",IF(D107="","未割当","割当済"))))</x:f>
      </x:c>
      <x:c r="K107" s="9" t="str">
        <x:f>IF(OR(J107="",J107="入力確認",J107="ID重複",D107=""),"",IF(COUNTIFS($A$8:$A$107,A107,$D$8:$D$107,D107,$E$8:$E$107,"&lt;"&amp;F107,$F$8:$F$107,"&gt;"&amp;E107)&gt;1,"時間重複","重複なし"))</x:f>
      </x:c>
      <x:c r="L107" s="9" t="str">
        <x:f>IF(OR(J107="",J107="入力確認",J107="ID重複",D107=""),"",IF(K107="時間重複","重複を先に修正",IF(H107="","当日初回",IF(OR(NOT(ISNUMBER(G107)),G107&lt;0),"移動分を入力",IF(I107&lt;G107,"移動時間不足","移動時間あり")))))</x:f>
      </x:c>
    </x:row>
    <x:row r="108" ht="27" customHeight="1">
      <x:c r="A108" s="2" t="str">
        <x:v>100件超：同一職員の当日訪問を分断しないでください。担当変更時はファイル間でも予定・移動を再照合。範囲拡張は数式を検証できる担当者へ依頼。</x:v>
      </x:c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</x:row>
  </x:sheetData>
  <x:conditionalFormatting sqref="J8:J107">
    <x:cfRule type="containsText" dxfId="7" priority="1" operator="containsText" text="未割当"/>
    <x:cfRule type="containsText" dxfId="8" priority="2" operator="containsText" text="入力確認"/>
    <x:cfRule type="containsText" dxfId="9" priority="3" operator="containsText" text="ID重複"/>
  </x:conditionalFormatting>
  <x:conditionalFormatting sqref="K8:K107">
    <x:cfRule type="containsText" dxfId="10" priority="4" operator="containsText" text="時間重複"/>
  </x:conditionalFormatting>
  <x:conditionalFormatting sqref="L8:L107">
    <x:cfRule type="containsText" dxfId="11" priority="5" operator="containsText" text="移動時間不足"/>
    <x:cfRule type="containsText" dxfId="12" priority="6" operator="containsText" text="移動分を入力"/>
    <x:cfRule type="containsText" dxfId="13" priority="7" operator="containsText" text="重複を先に修正"/>
  </x:conditionalFormatting>
  <x:dataValidations count="1">
    <x:dataValidation type="whole" operator="between" sqref="G8:G107">
      <x:formula1>0</x:formula1>
      <x:formula2>600</x:formula2>
    </x:dataValidation>
  </x:dataValidations>
  <x:pageMargins left="0.7" right="0.7" top="0.75" bottom="0.75" header="0.3" footer="0.3"/>
</x:worksheet>
</file>