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周期設定" sheetId="2" state="visible" r:id="rId2"/>
    <sheet xmlns:r="http://schemas.openxmlformats.org/officeDocument/2006/relationships" name="年間表" sheetId="3" state="visible" r:id="rId3"/>
    <sheet xmlns:r="http://schemas.openxmlformats.org/officeDocument/2006/relationships" name="直別集計"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yyyy/m/d"/>
    <numFmt numFmtId="166" formatCode="m/d"/>
  </numFmts>
  <fonts count="6">
    <font>
      <name val="Calibri"/>
      <family val="2"/>
      <color theme="1"/>
      <sz val="11"/>
      <scheme val="minor"/>
    </font>
    <font>
      <b val="1"/>
      <sz val="13"/>
    </font>
    <font>
      <color rgb="00666666"/>
      <sz val="9"/>
    </font>
    <font>
      <b val="1"/>
      <color rgb="00FFFFFF"/>
    </font>
    <font>
      <color rgb="002F5597"/>
      <sz val="9"/>
    </font>
    <font>
      <b val="1"/>
    </font>
  </fonts>
  <fills count="5">
    <fill>
      <patternFill/>
    </fill>
    <fill>
      <patternFill patternType="gray125"/>
    </fill>
    <fill>
      <patternFill patternType="solid">
        <fgColor rgb="002F5597"/>
      </patternFill>
    </fill>
    <fill>
      <patternFill patternType="solid">
        <fgColor rgb="00FFF2CC"/>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xf>
    <xf numFmtId="0" fontId="0" fillId="0" borderId="1" applyAlignment="1" pivotButton="0" quotePrefix="0" xfId="0">
      <alignment horizontal="center" vertical="top"/>
    </xf>
    <xf numFmtId="0" fontId="0" fillId="0" borderId="1" applyAlignment="1" pivotButton="0" quotePrefix="0" xfId="0">
      <alignment vertical="top" wrapText="1"/>
    </xf>
    <xf numFmtId="0" fontId="4" fillId="0" borderId="0" pivotButton="0" quotePrefix="0" xfId="0"/>
    <xf numFmtId="165" fontId="0" fillId="3" borderId="0" pivotButton="0" quotePrefix="0" xfId="0"/>
    <xf numFmtId="0" fontId="0" fillId="3" borderId="0" pivotButton="0" quotePrefix="0" xfId="0"/>
    <xf numFmtId="0" fontId="5" fillId="0" borderId="1" applyAlignment="1" pivotButton="0" quotePrefix="0" xfId="0">
      <alignment horizontal="center"/>
    </xf>
    <xf numFmtId="0" fontId="0" fillId="3" borderId="1" applyAlignment="1" pivotButton="0" quotePrefix="0" xfId="0">
      <alignment horizontal="center"/>
    </xf>
    <xf numFmtId="0" fontId="0" fillId="4" borderId="1" applyAlignment="1" pivotButton="0" quotePrefix="0" xfId="0">
      <alignment horizontal="center"/>
    </xf>
    <xf numFmtId="1" fontId="0" fillId="3" borderId="0" pivotButton="0" quotePrefix="0" xfId="0"/>
    <xf numFmtId="0" fontId="5" fillId="0" borderId="0" pivotButton="0" quotePrefix="0" xfId="0"/>
    <xf numFmtId="0" fontId="0" fillId="4" borderId="0" applyAlignment="1" pivotButton="0" quotePrefix="0" xfId="0">
      <alignment horizontal="center"/>
    </xf>
    <xf numFmtId="0" fontId="0" fillId="4" borderId="0" pivotButton="0" quotePrefix="0" xfId="0"/>
    <xf numFmtId="166" fontId="0" fillId="0" borderId="0" applyAlignment="1" pivotButton="0" quotePrefix="0" xfId="0">
      <alignment horizontal="center"/>
    </xf>
    <xf numFmtId="0" fontId="0" fillId="0" borderId="0" applyAlignment="1" pivotButton="0" quotePrefix="0" xfId="0">
      <alignment horizontal="center"/>
    </xf>
    <xf numFmtId="0" fontId="5" fillId="0" borderId="1" pivotButton="0" quotePrefix="0" xfId="0"/>
  </cellXfs>
  <cellStyles count="1">
    <cellStyle name="Normal" xfId="0" builtinId="0" hidden="0"/>
  </cellStyles>
  <dxfs count="3">
    <dxf>
      <font>
        <b val="1"/>
        <color rgb="00C00000"/>
      </font>
    </dxf>
    <dxf>
      <fill>
        <patternFill patternType="solid">
          <fgColor rgb="00DDEBF7"/>
        </patternFill>
      </fill>
    </dxf>
    <dxf>
      <fill>
        <patternFill patternType="solid">
          <fgColor rgb="00FCE4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23"/>
  <sheetViews>
    <sheetView workbookViewId="0">
      <selection activeCell="A1" sqref="A1"/>
    </sheetView>
  </sheetViews>
  <sheetFormatPr baseColWidth="8" defaultRowHeight="15"/>
  <cols>
    <col width="8" customWidth="1" min="2" max="2"/>
    <col width="46" customWidth="1" min="3" max="3"/>
    <col width="60" customWidth="1" min="4" max="4"/>
  </cols>
  <sheetData>
    <row r="2">
      <c r="B2" s="1" t="inlineStr">
        <is>
          <t>5直3交代シフト表（10日周期・5直）の使い方</t>
        </is>
      </c>
    </row>
    <row r="3">
      <c r="B3" s="2" t="inlineStr">
        <is>
          <t>セル位置と数式は、記事「5直3交代のシフト表をExcelで作る」の記載と同じです。</t>
        </is>
      </c>
    </row>
    <row r="5">
      <c r="B5" s="3" t="inlineStr">
        <is>
          <t>手順</t>
        </is>
      </c>
      <c r="C5" s="3" t="inlineStr">
        <is>
          <t>操作</t>
        </is>
      </c>
      <c r="D5" s="3" t="inlineStr">
        <is>
          <t>補足</t>
        </is>
      </c>
    </row>
    <row r="6">
      <c r="B6" s="4" t="inlineStr">
        <is>
          <t>1</t>
        </is>
      </c>
      <c r="C6" s="5" t="inlineStr">
        <is>
          <t>「周期設定」B2へ基準日を入れる</t>
        </is>
      </c>
      <c r="D6" s="5" t="inlineStr">
        <is>
          <t>各直の周期位置を対応させる固定の日。年が変わっても動かしません。</t>
        </is>
      </c>
    </row>
    <row r="7">
      <c r="B7" s="4" t="inlineStr">
        <is>
          <t>2</t>
        </is>
      </c>
      <c r="C7" s="5" t="inlineStr">
        <is>
          <t>「周期設定」C7:L7へ10日分の勤務記号を入れる</t>
        </is>
      </c>
      <c r="D7" s="5" t="inlineStr">
        <is>
          <t>初期値は 日・日・準・準・夜・夜・休・休・休・休。1セルに1日分です。</t>
        </is>
      </c>
    </row>
    <row r="8">
      <c r="B8" s="4" t="inlineStr">
        <is>
          <t>3</t>
        </is>
      </c>
      <c r="C8" s="5" t="inlineStr">
        <is>
          <t>「周期設定」C10:G10へ各直の開始位置を入れる</t>
        </is>
      </c>
      <c r="D8" s="5" t="inlineStr">
        <is>
          <t>基準日に周期の何日目にいるかを1〜10で指定します。</t>
        </is>
      </c>
    </row>
    <row r="9">
      <c r="B9" s="4" t="inlineStr">
        <is>
          <t>4</t>
        </is>
      </c>
      <c r="C9" s="5" t="inlineStr">
        <is>
          <t>「周期設定」H16・H17の判定を見る</t>
        </is>
      </c>
      <c r="D9" s="5" t="inlineStr">
        <is>
          <t>奇数側・偶数側の両方がOKなら、毎日3帯が1直ずつ埋まります。</t>
        </is>
      </c>
    </row>
    <row r="10">
      <c r="B10" s="4" t="inlineStr">
        <is>
          <t>5</t>
        </is>
      </c>
      <c r="C10" s="5" t="inlineStr">
        <is>
          <t>「周期設定」C13:E13へ各帯の実労働時間を入れる</t>
        </is>
      </c>
      <c r="D10" s="5" t="inlineStr">
        <is>
          <t>休憩を除いた時間。7時間30分なら 7.5 と入力します。</t>
        </is>
      </c>
    </row>
    <row r="11">
      <c r="B11" s="4" t="inlineStr">
        <is>
          <t>6</t>
        </is>
      </c>
      <c r="C11" s="5" t="inlineStr">
        <is>
          <t>「周期設定」B4へ年間所定労働時間を入れる</t>
        </is>
      </c>
      <c r="D11" s="5" t="inlineStr">
        <is>
          <t>就業規則・労使協定・勤務カレンダーで確認した自社の値。</t>
        </is>
      </c>
    </row>
    <row r="12">
      <c r="B12" s="4" t="inlineStr">
        <is>
          <t>7</t>
        </is>
      </c>
      <c r="C12" s="5" t="inlineStr">
        <is>
          <t>「年間表」B2へ西暦を入れる</t>
        </is>
      </c>
      <c r="D12" s="5" t="inlineStr">
        <is>
          <t>1年分の日付・曜日・5直の勤務記号が表示されます。</t>
        </is>
      </c>
    </row>
    <row r="13">
      <c r="B13" s="4" t="inlineStr">
        <is>
          <t>8</t>
        </is>
      </c>
      <c r="C13" s="5" t="inlineStr">
        <is>
          <t>「年間表」L列とL2を見る</t>
        </is>
      </c>
      <c r="D13" s="5" t="inlineStr">
        <is>
          <t>L2に年間の要確認日数が出ます。0でなければ周期か開始位置を見直します。</t>
        </is>
      </c>
    </row>
    <row r="14">
      <c r="B14" s="4" t="inlineStr">
        <is>
          <t>9</t>
        </is>
      </c>
      <c r="C14" s="5" t="inlineStr">
        <is>
          <t>「直別集計」で回数と時間を確認する</t>
        </is>
      </c>
      <c r="D14" s="5" t="inlineStr">
        <is>
          <t>直別の年間回数、勤務日数、休日数、労働時間、所定との差が出ます。</t>
        </is>
      </c>
    </row>
    <row r="17">
      <c r="B17" s="1" t="inlineStr">
        <is>
          <t>自動になること / ならないこと</t>
        </is>
      </c>
    </row>
    <row r="18">
      <c r="B18" s="2" t="inlineStr">
        <is>
          <t>自動: 周期どおりの勤務記号の表示、日別の直数の集計、直別の年間回数と労働時間の計算</t>
        </is>
      </c>
    </row>
    <row r="19">
      <c r="B19" s="2" t="inlineStr">
        <is>
          <t>自動ではない: 個人の割り当て、希望休の反映、欠員の補充、祝日の判定、勤務間隔の判定</t>
        </is>
      </c>
    </row>
    <row r="20">
      <c r="B20" s="2" t="inlineStr">
        <is>
          <t>このファイルは10日周期・5直の専用です。周期の長さや直数を変えるには別設計が必要です。</t>
        </is>
      </c>
    </row>
    <row r="21">
      <c r="B21" s="2" t="inlineStr">
        <is>
          <t>年間労働時間は各帯の実労働時間から求めた予定値で、実績勤怠の集計ではありません。</t>
        </is>
      </c>
    </row>
    <row r="23">
      <c r="B23" s="6" t="inlineStr">
        <is>
          <t>シフトラ（株式会社ams）｜https://aishift.com/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L18"/>
  <sheetViews>
    <sheetView workbookViewId="0">
      <selection activeCell="A1" sqref="A1"/>
    </sheetView>
  </sheetViews>
  <sheetFormatPr baseColWidth="8" defaultRowHeight="15"/>
  <cols>
    <col width="24" customWidth="1" min="1" max="1"/>
    <col width="14"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s>
  <sheetData>
    <row r="2">
      <c r="A2" t="inlineStr">
        <is>
          <t>基準日</t>
        </is>
      </c>
      <c r="B2" s="7" t="n">
        <v>46023</v>
      </c>
    </row>
    <row r="3">
      <c r="A3" s="2" t="inlineStr">
        <is>
          <t>各直の周期位置を対応させる固定の日。表示したい年は「年間表」B2へ別に入力します。</t>
        </is>
      </c>
    </row>
    <row r="4">
      <c r="A4" t="inlineStr">
        <is>
          <t>年間所定労働時間</t>
        </is>
      </c>
      <c r="B4" s="8" t="n">
        <v>1800</v>
      </c>
    </row>
    <row r="5">
      <c r="A5" s="2" t="inlineStr">
        <is>
          <t>就業規則・労使協定・勤務カレンダーの値。「年間表」の集計期間とそろえます。</t>
        </is>
      </c>
    </row>
    <row r="6">
      <c r="A6" t="inlineStr">
        <is>
          <t>周期の位置</t>
        </is>
      </c>
      <c r="C6" s="9" t="n">
        <v>1</v>
      </c>
      <c r="D6" s="9" t="n">
        <v>2</v>
      </c>
      <c r="E6" s="9" t="n">
        <v>3</v>
      </c>
      <c r="F6" s="9" t="n">
        <v>4</v>
      </c>
      <c r="G6" s="9" t="n">
        <v>5</v>
      </c>
      <c r="H6" s="9" t="n">
        <v>6</v>
      </c>
      <c r="I6" s="9" t="n">
        <v>7</v>
      </c>
      <c r="J6" s="9" t="n">
        <v>8</v>
      </c>
      <c r="K6" s="9" t="n">
        <v>9</v>
      </c>
      <c r="L6" s="9" t="n">
        <v>10</v>
      </c>
    </row>
    <row r="7">
      <c r="A7" t="inlineStr">
        <is>
          <t>勤務記号</t>
        </is>
      </c>
      <c r="C7" s="10" t="inlineStr">
        <is>
          <t>日</t>
        </is>
      </c>
      <c r="D7" s="10" t="inlineStr">
        <is>
          <t>日</t>
        </is>
      </c>
      <c r="E7" s="10" t="inlineStr">
        <is>
          <t>準</t>
        </is>
      </c>
      <c r="F7" s="10" t="inlineStr">
        <is>
          <t>準</t>
        </is>
      </c>
      <c r="G7" s="10" t="inlineStr">
        <is>
          <t>夜</t>
        </is>
      </c>
      <c r="H7" s="10" t="inlineStr">
        <is>
          <t>夜</t>
        </is>
      </c>
      <c r="I7" s="10" t="inlineStr">
        <is>
          <t>休</t>
        </is>
      </c>
      <c r="J7" s="10" t="inlineStr">
        <is>
          <t>休</t>
        </is>
      </c>
      <c r="K7" s="10" t="inlineStr">
        <is>
          <t>休</t>
        </is>
      </c>
      <c r="L7" s="10" t="inlineStr">
        <is>
          <t>休</t>
        </is>
      </c>
    </row>
    <row r="8">
      <c r="A8" s="2" t="inlineStr">
        <is>
          <t>1セルに1日分。日・準・夜・休の4種類で、空欄を残さないでください。</t>
        </is>
      </c>
    </row>
    <row r="9">
      <c r="A9" t="inlineStr">
        <is>
          <t>直の名称</t>
        </is>
      </c>
      <c r="C9" s="9" t="inlineStr">
        <is>
          <t>A直</t>
        </is>
      </c>
      <c r="D9" s="9" t="inlineStr">
        <is>
          <t>B直</t>
        </is>
      </c>
      <c r="E9" s="9" t="inlineStr">
        <is>
          <t>C直</t>
        </is>
      </c>
      <c r="F9" s="9" t="inlineStr">
        <is>
          <t>D直</t>
        </is>
      </c>
      <c r="G9" s="9" t="inlineStr">
        <is>
          <t>E直</t>
        </is>
      </c>
    </row>
    <row r="10">
      <c r="A10" t="inlineStr">
        <is>
          <t>基準日の開始位置</t>
        </is>
      </c>
      <c r="C10" s="10" t="n">
        <v>1</v>
      </c>
      <c r="D10" s="10" t="n">
        <v>3</v>
      </c>
      <c r="E10" s="10" t="n">
        <v>5</v>
      </c>
      <c r="F10" s="10" t="n">
        <v>7</v>
      </c>
      <c r="G10" s="10" t="n">
        <v>9</v>
      </c>
    </row>
    <row r="11">
      <c r="A11" s="2" t="inlineStr">
        <is>
          <t>1〜10の整数。2日ずつずらすと5直が3つの帯へ均等に入ります。</t>
        </is>
      </c>
    </row>
    <row r="12">
      <c r="A12" t="inlineStr">
        <is>
          <t>集計対象の勤務記号</t>
        </is>
      </c>
      <c r="C12" s="10" t="inlineStr">
        <is>
          <t>日</t>
        </is>
      </c>
      <c r="D12" s="10" t="inlineStr">
        <is>
          <t>準</t>
        </is>
      </c>
      <c r="E12" s="10" t="inlineStr">
        <is>
          <t>夜</t>
        </is>
      </c>
    </row>
    <row r="13">
      <c r="A13" t="inlineStr">
        <is>
          <t>各帯の実労働時間</t>
        </is>
      </c>
      <c r="C13" s="10" t="n">
        <v>7</v>
      </c>
      <c r="D13" s="10" t="n">
        <v>7</v>
      </c>
      <c r="E13" s="10" t="n">
        <v>7</v>
      </c>
    </row>
    <row r="14">
      <c r="A14" s="2" t="inlineStr">
        <is>
          <t>休憩を除いた実労働時間。7時間30分なら 7.5 と入力します。</t>
        </is>
      </c>
    </row>
    <row r="15">
      <c r="A15" s="1" t="inlineStr">
        <is>
          <t>周期の均等判定</t>
        </is>
      </c>
    </row>
    <row r="16">
      <c r="A16" t="inlineStr">
        <is>
          <t>奇数側（1・3・5・7・9）</t>
        </is>
      </c>
      <c r="C16" s="11">
        <f>C7</f>
        <v/>
      </c>
      <c r="D16" s="11">
        <f>E7</f>
        <v/>
      </c>
      <c r="E16" s="11">
        <f>G7</f>
        <v/>
      </c>
      <c r="F16" s="11">
        <f>I7</f>
        <v/>
      </c>
      <c r="G16" s="11">
        <f>K7</f>
        <v/>
      </c>
      <c r="H16" s="11">
        <f>IF(AND(COUNTIF(C16:G16,"日")=1,COUNTIF(C16:G16,"準")=1,COUNTIF(C16:G16,"夜")=1,COUNTIF(C16:G16,"休")=2),"OK","要確認")</f>
        <v/>
      </c>
    </row>
    <row r="17">
      <c r="A17" t="inlineStr">
        <is>
          <t>偶数側（2・4・6・8・10）</t>
        </is>
      </c>
      <c r="C17" s="11">
        <f>D7</f>
        <v/>
      </c>
      <c r="D17" s="11">
        <f>F7</f>
        <v/>
      </c>
      <c r="E17" s="11">
        <f>H7</f>
        <v/>
      </c>
      <c r="F17" s="11">
        <f>J7</f>
        <v/>
      </c>
      <c r="G17" s="11">
        <f>L7</f>
        <v/>
      </c>
      <c r="H17" s="11">
        <f>IF(AND(COUNTIF(C17:G17,"日")=1,COUNTIF(C17:G17,"準")=1,COUNTIF(C17:G17,"夜")=1,COUNTIF(C17:G17,"休")=2),"OK","要確認")</f>
        <v/>
      </c>
    </row>
    <row r="18">
      <c r="A18" s="2" t="inlineStr">
        <is>
          <t>両側とも「日・準・夜が各1つ、休が2つ」ならOK。片側だけ合っていても不十分です。この判定は開始位置が2日間隔で5つの位置を重複なく埋めることを前提にしています。</t>
        </is>
      </c>
    </row>
  </sheetData>
  <conditionalFormatting sqref="H16">
    <cfRule type="expression" priority="1" dxfId="0" stopIfTrue="0">
      <formula>H16="要確認"</formula>
    </cfRule>
  </conditionalFormatting>
  <conditionalFormatting sqref="H17">
    <cfRule type="expression" priority="2" dxfId="0" stopIfTrue="0">
      <formula>H17="要確認"</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2:L370"/>
  <sheetViews>
    <sheetView workbookViewId="0">
      <pane ySplit="4" topLeftCell="A5" activePane="bottomLeft" state="frozen"/>
      <selection pane="bottomLeft" activeCell="A1" sqref="A1"/>
    </sheetView>
  </sheetViews>
  <sheetFormatPr baseColWidth="8" defaultRowHeight="15"/>
  <cols>
    <col width="9" customWidth="1" min="1" max="1"/>
    <col width="6"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11" customWidth="1" min="12" max="12"/>
  </cols>
  <sheetData>
    <row r="2">
      <c r="A2" t="inlineStr">
        <is>
          <t>表示する年</t>
        </is>
      </c>
      <c r="B2" s="12" t="n">
        <v>2026</v>
      </c>
      <c r="K2" s="13" t="inlineStr">
        <is>
          <t>要確認の日数</t>
        </is>
      </c>
      <c r="L2" s="14">
        <f>COUNTIF(L5:L370,"要確認")</f>
        <v/>
      </c>
    </row>
    <row r="3">
      <c r="A3" t="inlineStr">
        <is>
          <t>その年の日数</t>
        </is>
      </c>
      <c r="B3" s="15">
        <f>DATE(B2+1,1,1)-DATE(B2,1,1)</f>
        <v/>
      </c>
    </row>
    <row r="4">
      <c r="A4" s="3" t="inlineStr">
        <is>
          <t>日付</t>
        </is>
      </c>
      <c r="B4" s="3" t="inlineStr">
        <is>
          <t>曜日</t>
        </is>
      </c>
      <c r="C4" s="3" t="inlineStr">
        <is>
          <t>A直</t>
        </is>
      </c>
      <c r="D4" s="3" t="inlineStr">
        <is>
          <t>B直</t>
        </is>
      </c>
      <c r="E4" s="3" t="inlineStr">
        <is>
          <t>C直</t>
        </is>
      </c>
      <c r="F4" s="3" t="inlineStr">
        <is>
          <t>D直</t>
        </is>
      </c>
      <c r="G4" s="3" t="inlineStr">
        <is>
          <t>E直</t>
        </is>
      </c>
      <c r="H4" s="3" t="inlineStr">
        <is>
          <t>日</t>
        </is>
      </c>
      <c r="I4" s="3" t="inlineStr">
        <is>
          <t>準</t>
        </is>
      </c>
      <c r="J4" s="3" t="inlineStr">
        <is>
          <t>夜</t>
        </is>
      </c>
      <c r="K4" s="3" t="inlineStr">
        <is>
          <t>休</t>
        </is>
      </c>
      <c r="L4" s="3" t="inlineStr">
        <is>
          <t>配置確認</t>
        </is>
      </c>
    </row>
    <row r="5">
      <c r="A5" s="16">
        <f>IF(ROW()-4&lt;=$B$3,DATE($B$2,1,1)+ROW()-5,"")</f>
        <v/>
      </c>
      <c r="B5" s="17">
        <f>IF(A5="","",TEXT(A5,"aaa"))</f>
        <v/>
      </c>
      <c r="C5" s="17">
        <f>IF($A5="","",INDEX(周期設定!$C$7:$L$7,1,MOD($A5-周期設定!$B$2+周期設定!C$10-1,10)+1))</f>
        <v/>
      </c>
      <c r="D5" s="17">
        <f>IF($A5="","",INDEX(周期設定!$C$7:$L$7,1,MOD($A5-周期設定!$B$2+周期設定!D$10-1,10)+1))</f>
        <v/>
      </c>
      <c r="E5" s="17">
        <f>IF($A5="","",INDEX(周期設定!$C$7:$L$7,1,MOD($A5-周期設定!$B$2+周期設定!E$10-1,10)+1))</f>
        <v/>
      </c>
      <c r="F5" s="17">
        <f>IF($A5="","",INDEX(周期設定!$C$7:$L$7,1,MOD($A5-周期設定!$B$2+周期設定!F$10-1,10)+1))</f>
        <v/>
      </c>
      <c r="G5" s="17">
        <f>IF($A5="","",INDEX(周期設定!$C$7:$L$7,1,MOD($A5-周期設定!$B$2+周期設定!G$10-1,10)+1))</f>
        <v/>
      </c>
      <c r="H5" s="17">
        <f>IF($A5="","",COUNTIF($C5:$G5,H$4))</f>
        <v/>
      </c>
      <c r="I5" s="17">
        <f>IF($A5="","",COUNTIF($C5:$G5,I$4))</f>
        <v/>
      </c>
      <c r="J5" s="17">
        <f>IF($A5="","",COUNTIF($C5:$G5,J$4))</f>
        <v/>
      </c>
      <c r="K5" s="17">
        <f>IF($A5="","",COUNTIF($C5:$G5,K$4))</f>
        <v/>
      </c>
      <c r="L5" s="17">
        <f>IF($A5="","",IF(AND(H5=1,I5=1,J5=1,K5=2),"OK","要確認"))</f>
        <v/>
      </c>
    </row>
    <row r="6">
      <c r="A6" s="16">
        <f>IF(ROW()-4&lt;=$B$3,DATE($B$2,1,1)+ROW()-5,"")</f>
        <v/>
      </c>
      <c r="B6" s="17">
        <f>IF(A6="","",TEXT(A6,"aaa"))</f>
        <v/>
      </c>
      <c r="C6" s="17">
        <f>IF($A6="","",INDEX(周期設定!$C$7:$L$7,1,MOD($A6-周期設定!$B$2+周期設定!C$10-1,10)+1))</f>
        <v/>
      </c>
      <c r="D6" s="17">
        <f>IF($A6="","",INDEX(周期設定!$C$7:$L$7,1,MOD($A6-周期設定!$B$2+周期設定!D$10-1,10)+1))</f>
        <v/>
      </c>
      <c r="E6" s="17">
        <f>IF($A6="","",INDEX(周期設定!$C$7:$L$7,1,MOD($A6-周期設定!$B$2+周期設定!E$10-1,10)+1))</f>
        <v/>
      </c>
      <c r="F6" s="17">
        <f>IF($A6="","",INDEX(周期設定!$C$7:$L$7,1,MOD($A6-周期設定!$B$2+周期設定!F$10-1,10)+1))</f>
        <v/>
      </c>
      <c r="G6" s="17">
        <f>IF($A6="","",INDEX(周期設定!$C$7:$L$7,1,MOD($A6-周期設定!$B$2+周期設定!G$10-1,10)+1))</f>
        <v/>
      </c>
      <c r="H6" s="17">
        <f>IF($A6="","",COUNTIF($C6:$G6,H$4))</f>
        <v/>
      </c>
      <c r="I6" s="17">
        <f>IF($A6="","",COUNTIF($C6:$G6,I$4))</f>
        <v/>
      </c>
      <c r="J6" s="17">
        <f>IF($A6="","",COUNTIF($C6:$G6,J$4))</f>
        <v/>
      </c>
      <c r="K6" s="17">
        <f>IF($A6="","",COUNTIF($C6:$G6,K$4))</f>
        <v/>
      </c>
      <c r="L6" s="17">
        <f>IF($A6="","",IF(AND(H6=1,I6=1,J6=1,K6=2),"OK","要確認"))</f>
        <v/>
      </c>
    </row>
    <row r="7">
      <c r="A7" s="16">
        <f>IF(ROW()-4&lt;=$B$3,DATE($B$2,1,1)+ROW()-5,"")</f>
        <v/>
      </c>
      <c r="B7" s="17">
        <f>IF(A7="","",TEXT(A7,"aaa"))</f>
        <v/>
      </c>
      <c r="C7" s="17">
        <f>IF($A7="","",INDEX(周期設定!$C$7:$L$7,1,MOD($A7-周期設定!$B$2+周期設定!C$10-1,10)+1))</f>
        <v/>
      </c>
      <c r="D7" s="17">
        <f>IF($A7="","",INDEX(周期設定!$C$7:$L$7,1,MOD($A7-周期設定!$B$2+周期設定!D$10-1,10)+1))</f>
        <v/>
      </c>
      <c r="E7" s="17">
        <f>IF($A7="","",INDEX(周期設定!$C$7:$L$7,1,MOD($A7-周期設定!$B$2+周期設定!E$10-1,10)+1))</f>
        <v/>
      </c>
      <c r="F7" s="17">
        <f>IF($A7="","",INDEX(周期設定!$C$7:$L$7,1,MOD($A7-周期設定!$B$2+周期設定!F$10-1,10)+1))</f>
        <v/>
      </c>
      <c r="G7" s="17">
        <f>IF($A7="","",INDEX(周期設定!$C$7:$L$7,1,MOD($A7-周期設定!$B$2+周期設定!G$10-1,10)+1))</f>
        <v/>
      </c>
      <c r="H7" s="17">
        <f>IF($A7="","",COUNTIF($C7:$G7,H$4))</f>
        <v/>
      </c>
      <c r="I7" s="17">
        <f>IF($A7="","",COUNTIF($C7:$G7,I$4))</f>
        <v/>
      </c>
      <c r="J7" s="17">
        <f>IF($A7="","",COUNTIF($C7:$G7,J$4))</f>
        <v/>
      </c>
      <c r="K7" s="17">
        <f>IF($A7="","",COUNTIF($C7:$G7,K$4))</f>
        <v/>
      </c>
      <c r="L7" s="17">
        <f>IF($A7="","",IF(AND(H7=1,I7=1,J7=1,K7=2),"OK","要確認"))</f>
        <v/>
      </c>
    </row>
    <row r="8">
      <c r="A8" s="16">
        <f>IF(ROW()-4&lt;=$B$3,DATE($B$2,1,1)+ROW()-5,"")</f>
        <v/>
      </c>
      <c r="B8" s="17">
        <f>IF(A8="","",TEXT(A8,"aaa"))</f>
        <v/>
      </c>
      <c r="C8" s="17">
        <f>IF($A8="","",INDEX(周期設定!$C$7:$L$7,1,MOD($A8-周期設定!$B$2+周期設定!C$10-1,10)+1))</f>
        <v/>
      </c>
      <c r="D8" s="17">
        <f>IF($A8="","",INDEX(周期設定!$C$7:$L$7,1,MOD($A8-周期設定!$B$2+周期設定!D$10-1,10)+1))</f>
        <v/>
      </c>
      <c r="E8" s="17">
        <f>IF($A8="","",INDEX(周期設定!$C$7:$L$7,1,MOD($A8-周期設定!$B$2+周期設定!E$10-1,10)+1))</f>
        <v/>
      </c>
      <c r="F8" s="17">
        <f>IF($A8="","",INDEX(周期設定!$C$7:$L$7,1,MOD($A8-周期設定!$B$2+周期設定!F$10-1,10)+1))</f>
        <v/>
      </c>
      <c r="G8" s="17">
        <f>IF($A8="","",INDEX(周期設定!$C$7:$L$7,1,MOD($A8-周期設定!$B$2+周期設定!G$10-1,10)+1))</f>
        <v/>
      </c>
      <c r="H8" s="17">
        <f>IF($A8="","",COUNTIF($C8:$G8,H$4))</f>
        <v/>
      </c>
      <c r="I8" s="17">
        <f>IF($A8="","",COUNTIF($C8:$G8,I$4))</f>
        <v/>
      </c>
      <c r="J8" s="17">
        <f>IF($A8="","",COUNTIF($C8:$G8,J$4))</f>
        <v/>
      </c>
      <c r="K8" s="17">
        <f>IF($A8="","",COUNTIF($C8:$G8,K$4))</f>
        <v/>
      </c>
      <c r="L8" s="17">
        <f>IF($A8="","",IF(AND(H8=1,I8=1,J8=1,K8=2),"OK","要確認"))</f>
        <v/>
      </c>
    </row>
    <row r="9">
      <c r="A9" s="16">
        <f>IF(ROW()-4&lt;=$B$3,DATE($B$2,1,1)+ROW()-5,"")</f>
        <v/>
      </c>
      <c r="B9" s="17">
        <f>IF(A9="","",TEXT(A9,"aaa"))</f>
        <v/>
      </c>
      <c r="C9" s="17">
        <f>IF($A9="","",INDEX(周期設定!$C$7:$L$7,1,MOD($A9-周期設定!$B$2+周期設定!C$10-1,10)+1))</f>
        <v/>
      </c>
      <c r="D9" s="17">
        <f>IF($A9="","",INDEX(周期設定!$C$7:$L$7,1,MOD($A9-周期設定!$B$2+周期設定!D$10-1,10)+1))</f>
        <v/>
      </c>
      <c r="E9" s="17">
        <f>IF($A9="","",INDEX(周期設定!$C$7:$L$7,1,MOD($A9-周期設定!$B$2+周期設定!E$10-1,10)+1))</f>
        <v/>
      </c>
      <c r="F9" s="17">
        <f>IF($A9="","",INDEX(周期設定!$C$7:$L$7,1,MOD($A9-周期設定!$B$2+周期設定!F$10-1,10)+1))</f>
        <v/>
      </c>
      <c r="G9" s="17">
        <f>IF($A9="","",INDEX(周期設定!$C$7:$L$7,1,MOD($A9-周期設定!$B$2+周期設定!G$10-1,10)+1))</f>
        <v/>
      </c>
      <c r="H9" s="17">
        <f>IF($A9="","",COUNTIF($C9:$G9,H$4))</f>
        <v/>
      </c>
      <c r="I9" s="17">
        <f>IF($A9="","",COUNTIF($C9:$G9,I$4))</f>
        <v/>
      </c>
      <c r="J9" s="17">
        <f>IF($A9="","",COUNTIF($C9:$G9,J$4))</f>
        <v/>
      </c>
      <c r="K9" s="17">
        <f>IF($A9="","",COUNTIF($C9:$G9,K$4))</f>
        <v/>
      </c>
      <c r="L9" s="17">
        <f>IF($A9="","",IF(AND(H9=1,I9=1,J9=1,K9=2),"OK","要確認"))</f>
        <v/>
      </c>
    </row>
    <row r="10">
      <c r="A10" s="16">
        <f>IF(ROW()-4&lt;=$B$3,DATE($B$2,1,1)+ROW()-5,"")</f>
        <v/>
      </c>
      <c r="B10" s="17">
        <f>IF(A10="","",TEXT(A10,"aaa"))</f>
        <v/>
      </c>
      <c r="C10" s="17">
        <f>IF($A10="","",INDEX(周期設定!$C$7:$L$7,1,MOD($A10-周期設定!$B$2+周期設定!C$10-1,10)+1))</f>
        <v/>
      </c>
      <c r="D10" s="17">
        <f>IF($A10="","",INDEX(周期設定!$C$7:$L$7,1,MOD($A10-周期設定!$B$2+周期設定!D$10-1,10)+1))</f>
        <v/>
      </c>
      <c r="E10" s="17">
        <f>IF($A10="","",INDEX(周期設定!$C$7:$L$7,1,MOD($A10-周期設定!$B$2+周期設定!E$10-1,10)+1))</f>
        <v/>
      </c>
      <c r="F10" s="17">
        <f>IF($A10="","",INDEX(周期設定!$C$7:$L$7,1,MOD($A10-周期設定!$B$2+周期設定!F$10-1,10)+1))</f>
        <v/>
      </c>
      <c r="G10" s="17">
        <f>IF($A10="","",INDEX(周期設定!$C$7:$L$7,1,MOD($A10-周期設定!$B$2+周期設定!G$10-1,10)+1))</f>
        <v/>
      </c>
      <c r="H10" s="17">
        <f>IF($A10="","",COUNTIF($C10:$G10,H$4))</f>
        <v/>
      </c>
      <c r="I10" s="17">
        <f>IF($A10="","",COUNTIF($C10:$G10,I$4))</f>
        <v/>
      </c>
      <c r="J10" s="17">
        <f>IF($A10="","",COUNTIF($C10:$G10,J$4))</f>
        <v/>
      </c>
      <c r="K10" s="17">
        <f>IF($A10="","",COUNTIF($C10:$G10,K$4))</f>
        <v/>
      </c>
      <c r="L10" s="17">
        <f>IF($A10="","",IF(AND(H10=1,I10=1,J10=1,K10=2),"OK","要確認"))</f>
        <v/>
      </c>
    </row>
    <row r="11">
      <c r="A11" s="16">
        <f>IF(ROW()-4&lt;=$B$3,DATE($B$2,1,1)+ROW()-5,"")</f>
        <v/>
      </c>
      <c r="B11" s="17">
        <f>IF(A11="","",TEXT(A11,"aaa"))</f>
        <v/>
      </c>
      <c r="C11" s="17">
        <f>IF($A11="","",INDEX(周期設定!$C$7:$L$7,1,MOD($A11-周期設定!$B$2+周期設定!C$10-1,10)+1))</f>
        <v/>
      </c>
      <c r="D11" s="17">
        <f>IF($A11="","",INDEX(周期設定!$C$7:$L$7,1,MOD($A11-周期設定!$B$2+周期設定!D$10-1,10)+1))</f>
        <v/>
      </c>
      <c r="E11" s="17">
        <f>IF($A11="","",INDEX(周期設定!$C$7:$L$7,1,MOD($A11-周期設定!$B$2+周期設定!E$10-1,10)+1))</f>
        <v/>
      </c>
      <c r="F11" s="17">
        <f>IF($A11="","",INDEX(周期設定!$C$7:$L$7,1,MOD($A11-周期設定!$B$2+周期設定!F$10-1,10)+1))</f>
        <v/>
      </c>
      <c r="G11" s="17">
        <f>IF($A11="","",INDEX(周期設定!$C$7:$L$7,1,MOD($A11-周期設定!$B$2+周期設定!G$10-1,10)+1))</f>
        <v/>
      </c>
      <c r="H11" s="17">
        <f>IF($A11="","",COUNTIF($C11:$G11,H$4))</f>
        <v/>
      </c>
      <c r="I11" s="17">
        <f>IF($A11="","",COUNTIF($C11:$G11,I$4))</f>
        <v/>
      </c>
      <c r="J11" s="17">
        <f>IF($A11="","",COUNTIF($C11:$G11,J$4))</f>
        <v/>
      </c>
      <c r="K11" s="17">
        <f>IF($A11="","",COUNTIF($C11:$G11,K$4))</f>
        <v/>
      </c>
      <c r="L11" s="17">
        <f>IF($A11="","",IF(AND(H11=1,I11=1,J11=1,K11=2),"OK","要確認"))</f>
        <v/>
      </c>
    </row>
    <row r="12">
      <c r="A12" s="16">
        <f>IF(ROW()-4&lt;=$B$3,DATE($B$2,1,1)+ROW()-5,"")</f>
        <v/>
      </c>
      <c r="B12" s="17">
        <f>IF(A12="","",TEXT(A12,"aaa"))</f>
        <v/>
      </c>
      <c r="C12" s="17">
        <f>IF($A12="","",INDEX(周期設定!$C$7:$L$7,1,MOD($A12-周期設定!$B$2+周期設定!C$10-1,10)+1))</f>
        <v/>
      </c>
      <c r="D12" s="17">
        <f>IF($A12="","",INDEX(周期設定!$C$7:$L$7,1,MOD($A12-周期設定!$B$2+周期設定!D$10-1,10)+1))</f>
        <v/>
      </c>
      <c r="E12" s="17">
        <f>IF($A12="","",INDEX(周期設定!$C$7:$L$7,1,MOD($A12-周期設定!$B$2+周期設定!E$10-1,10)+1))</f>
        <v/>
      </c>
      <c r="F12" s="17">
        <f>IF($A12="","",INDEX(周期設定!$C$7:$L$7,1,MOD($A12-周期設定!$B$2+周期設定!F$10-1,10)+1))</f>
        <v/>
      </c>
      <c r="G12" s="17">
        <f>IF($A12="","",INDEX(周期設定!$C$7:$L$7,1,MOD($A12-周期設定!$B$2+周期設定!G$10-1,10)+1))</f>
        <v/>
      </c>
      <c r="H12" s="17">
        <f>IF($A12="","",COUNTIF($C12:$G12,H$4))</f>
        <v/>
      </c>
      <c r="I12" s="17">
        <f>IF($A12="","",COUNTIF($C12:$G12,I$4))</f>
        <v/>
      </c>
      <c r="J12" s="17">
        <f>IF($A12="","",COUNTIF($C12:$G12,J$4))</f>
        <v/>
      </c>
      <c r="K12" s="17">
        <f>IF($A12="","",COUNTIF($C12:$G12,K$4))</f>
        <v/>
      </c>
      <c r="L12" s="17">
        <f>IF($A12="","",IF(AND(H12=1,I12=1,J12=1,K12=2),"OK","要確認"))</f>
        <v/>
      </c>
    </row>
    <row r="13">
      <c r="A13" s="16">
        <f>IF(ROW()-4&lt;=$B$3,DATE($B$2,1,1)+ROW()-5,"")</f>
        <v/>
      </c>
      <c r="B13" s="17">
        <f>IF(A13="","",TEXT(A13,"aaa"))</f>
        <v/>
      </c>
      <c r="C13" s="17">
        <f>IF($A13="","",INDEX(周期設定!$C$7:$L$7,1,MOD($A13-周期設定!$B$2+周期設定!C$10-1,10)+1))</f>
        <v/>
      </c>
      <c r="D13" s="17">
        <f>IF($A13="","",INDEX(周期設定!$C$7:$L$7,1,MOD($A13-周期設定!$B$2+周期設定!D$10-1,10)+1))</f>
        <v/>
      </c>
      <c r="E13" s="17">
        <f>IF($A13="","",INDEX(周期設定!$C$7:$L$7,1,MOD($A13-周期設定!$B$2+周期設定!E$10-1,10)+1))</f>
        <v/>
      </c>
      <c r="F13" s="17">
        <f>IF($A13="","",INDEX(周期設定!$C$7:$L$7,1,MOD($A13-周期設定!$B$2+周期設定!F$10-1,10)+1))</f>
        <v/>
      </c>
      <c r="G13" s="17">
        <f>IF($A13="","",INDEX(周期設定!$C$7:$L$7,1,MOD($A13-周期設定!$B$2+周期設定!G$10-1,10)+1))</f>
        <v/>
      </c>
      <c r="H13" s="17">
        <f>IF($A13="","",COUNTIF($C13:$G13,H$4))</f>
        <v/>
      </c>
      <c r="I13" s="17">
        <f>IF($A13="","",COUNTIF($C13:$G13,I$4))</f>
        <v/>
      </c>
      <c r="J13" s="17">
        <f>IF($A13="","",COUNTIF($C13:$G13,J$4))</f>
        <v/>
      </c>
      <c r="K13" s="17">
        <f>IF($A13="","",COUNTIF($C13:$G13,K$4))</f>
        <v/>
      </c>
      <c r="L13" s="17">
        <f>IF($A13="","",IF(AND(H13=1,I13=1,J13=1,K13=2),"OK","要確認"))</f>
        <v/>
      </c>
    </row>
    <row r="14">
      <c r="A14" s="16">
        <f>IF(ROW()-4&lt;=$B$3,DATE($B$2,1,1)+ROW()-5,"")</f>
        <v/>
      </c>
      <c r="B14" s="17">
        <f>IF(A14="","",TEXT(A14,"aaa"))</f>
        <v/>
      </c>
      <c r="C14" s="17">
        <f>IF($A14="","",INDEX(周期設定!$C$7:$L$7,1,MOD($A14-周期設定!$B$2+周期設定!C$10-1,10)+1))</f>
        <v/>
      </c>
      <c r="D14" s="17">
        <f>IF($A14="","",INDEX(周期設定!$C$7:$L$7,1,MOD($A14-周期設定!$B$2+周期設定!D$10-1,10)+1))</f>
        <v/>
      </c>
      <c r="E14" s="17">
        <f>IF($A14="","",INDEX(周期設定!$C$7:$L$7,1,MOD($A14-周期設定!$B$2+周期設定!E$10-1,10)+1))</f>
        <v/>
      </c>
      <c r="F14" s="17">
        <f>IF($A14="","",INDEX(周期設定!$C$7:$L$7,1,MOD($A14-周期設定!$B$2+周期設定!F$10-1,10)+1))</f>
        <v/>
      </c>
      <c r="G14" s="17">
        <f>IF($A14="","",INDEX(周期設定!$C$7:$L$7,1,MOD($A14-周期設定!$B$2+周期設定!G$10-1,10)+1))</f>
        <v/>
      </c>
      <c r="H14" s="17">
        <f>IF($A14="","",COUNTIF($C14:$G14,H$4))</f>
        <v/>
      </c>
      <c r="I14" s="17">
        <f>IF($A14="","",COUNTIF($C14:$G14,I$4))</f>
        <v/>
      </c>
      <c r="J14" s="17">
        <f>IF($A14="","",COUNTIF($C14:$G14,J$4))</f>
        <v/>
      </c>
      <c r="K14" s="17">
        <f>IF($A14="","",COUNTIF($C14:$G14,K$4))</f>
        <v/>
      </c>
      <c r="L14" s="17">
        <f>IF($A14="","",IF(AND(H14=1,I14=1,J14=1,K14=2),"OK","要確認"))</f>
        <v/>
      </c>
    </row>
    <row r="15">
      <c r="A15" s="16">
        <f>IF(ROW()-4&lt;=$B$3,DATE($B$2,1,1)+ROW()-5,"")</f>
        <v/>
      </c>
      <c r="B15" s="17">
        <f>IF(A15="","",TEXT(A15,"aaa"))</f>
        <v/>
      </c>
      <c r="C15" s="17">
        <f>IF($A15="","",INDEX(周期設定!$C$7:$L$7,1,MOD($A15-周期設定!$B$2+周期設定!C$10-1,10)+1))</f>
        <v/>
      </c>
      <c r="D15" s="17">
        <f>IF($A15="","",INDEX(周期設定!$C$7:$L$7,1,MOD($A15-周期設定!$B$2+周期設定!D$10-1,10)+1))</f>
        <v/>
      </c>
      <c r="E15" s="17">
        <f>IF($A15="","",INDEX(周期設定!$C$7:$L$7,1,MOD($A15-周期設定!$B$2+周期設定!E$10-1,10)+1))</f>
        <v/>
      </c>
      <c r="F15" s="17">
        <f>IF($A15="","",INDEX(周期設定!$C$7:$L$7,1,MOD($A15-周期設定!$B$2+周期設定!F$10-1,10)+1))</f>
        <v/>
      </c>
      <c r="G15" s="17">
        <f>IF($A15="","",INDEX(周期設定!$C$7:$L$7,1,MOD($A15-周期設定!$B$2+周期設定!G$10-1,10)+1))</f>
        <v/>
      </c>
      <c r="H15" s="17">
        <f>IF($A15="","",COUNTIF($C15:$G15,H$4))</f>
        <v/>
      </c>
      <c r="I15" s="17">
        <f>IF($A15="","",COUNTIF($C15:$G15,I$4))</f>
        <v/>
      </c>
      <c r="J15" s="17">
        <f>IF($A15="","",COUNTIF($C15:$G15,J$4))</f>
        <v/>
      </c>
      <c r="K15" s="17">
        <f>IF($A15="","",COUNTIF($C15:$G15,K$4))</f>
        <v/>
      </c>
      <c r="L15" s="17">
        <f>IF($A15="","",IF(AND(H15=1,I15=1,J15=1,K15=2),"OK","要確認"))</f>
        <v/>
      </c>
    </row>
    <row r="16">
      <c r="A16" s="16">
        <f>IF(ROW()-4&lt;=$B$3,DATE($B$2,1,1)+ROW()-5,"")</f>
        <v/>
      </c>
      <c r="B16" s="17">
        <f>IF(A16="","",TEXT(A16,"aaa"))</f>
        <v/>
      </c>
      <c r="C16" s="17">
        <f>IF($A16="","",INDEX(周期設定!$C$7:$L$7,1,MOD($A16-周期設定!$B$2+周期設定!C$10-1,10)+1))</f>
        <v/>
      </c>
      <c r="D16" s="17">
        <f>IF($A16="","",INDEX(周期設定!$C$7:$L$7,1,MOD($A16-周期設定!$B$2+周期設定!D$10-1,10)+1))</f>
        <v/>
      </c>
      <c r="E16" s="17">
        <f>IF($A16="","",INDEX(周期設定!$C$7:$L$7,1,MOD($A16-周期設定!$B$2+周期設定!E$10-1,10)+1))</f>
        <v/>
      </c>
      <c r="F16" s="17">
        <f>IF($A16="","",INDEX(周期設定!$C$7:$L$7,1,MOD($A16-周期設定!$B$2+周期設定!F$10-1,10)+1))</f>
        <v/>
      </c>
      <c r="G16" s="17">
        <f>IF($A16="","",INDEX(周期設定!$C$7:$L$7,1,MOD($A16-周期設定!$B$2+周期設定!G$10-1,10)+1))</f>
        <v/>
      </c>
      <c r="H16" s="17">
        <f>IF($A16="","",COUNTIF($C16:$G16,H$4))</f>
        <v/>
      </c>
      <c r="I16" s="17">
        <f>IF($A16="","",COUNTIF($C16:$G16,I$4))</f>
        <v/>
      </c>
      <c r="J16" s="17">
        <f>IF($A16="","",COUNTIF($C16:$G16,J$4))</f>
        <v/>
      </c>
      <c r="K16" s="17">
        <f>IF($A16="","",COUNTIF($C16:$G16,K$4))</f>
        <v/>
      </c>
      <c r="L16" s="17">
        <f>IF($A16="","",IF(AND(H16=1,I16=1,J16=1,K16=2),"OK","要確認"))</f>
        <v/>
      </c>
    </row>
    <row r="17">
      <c r="A17" s="16">
        <f>IF(ROW()-4&lt;=$B$3,DATE($B$2,1,1)+ROW()-5,"")</f>
        <v/>
      </c>
      <c r="B17" s="17">
        <f>IF(A17="","",TEXT(A17,"aaa"))</f>
        <v/>
      </c>
      <c r="C17" s="17">
        <f>IF($A17="","",INDEX(周期設定!$C$7:$L$7,1,MOD($A17-周期設定!$B$2+周期設定!C$10-1,10)+1))</f>
        <v/>
      </c>
      <c r="D17" s="17">
        <f>IF($A17="","",INDEX(周期設定!$C$7:$L$7,1,MOD($A17-周期設定!$B$2+周期設定!D$10-1,10)+1))</f>
        <v/>
      </c>
      <c r="E17" s="17">
        <f>IF($A17="","",INDEX(周期設定!$C$7:$L$7,1,MOD($A17-周期設定!$B$2+周期設定!E$10-1,10)+1))</f>
        <v/>
      </c>
      <c r="F17" s="17">
        <f>IF($A17="","",INDEX(周期設定!$C$7:$L$7,1,MOD($A17-周期設定!$B$2+周期設定!F$10-1,10)+1))</f>
        <v/>
      </c>
      <c r="G17" s="17">
        <f>IF($A17="","",INDEX(周期設定!$C$7:$L$7,1,MOD($A17-周期設定!$B$2+周期設定!G$10-1,10)+1))</f>
        <v/>
      </c>
      <c r="H17" s="17">
        <f>IF($A17="","",COUNTIF($C17:$G17,H$4))</f>
        <v/>
      </c>
      <c r="I17" s="17">
        <f>IF($A17="","",COUNTIF($C17:$G17,I$4))</f>
        <v/>
      </c>
      <c r="J17" s="17">
        <f>IF($A17="","",COUNTIF($C17:$G17,J$4))</f>
        <v/>
      </c>
      <c r="K17" s="17">
        <f>IF($A17="","",COUNTIF($C17:$G17,K$4))</f>
        <v/>
      </c>
      <c r="L17" s="17">
        <f>IF($A17="","",IF(AND(H17=1,I17=1,J17=1,K17=2),"OK","要確認"))</f>
        <v/>
      </c>
    </row>
    <row r="18">
      <c r="A18" s="16">
        <f>IF(ROW()-4&lt;=$B$3,DATE($B$2,1,1)+ROW()-5,"")</f>
        <v/>
      </c>
      <c r="B18" s="17">
        <f>IF(A18="","",TEXT(A18,"aaa"))</f>
        <v/>
      </c>
      <c r="C18" s="17">
        <f>IF($A18="","",INDEX(周期設定!$C$7:$L$7,1,MOD($A18-周期設定!$B$2+周期設定!C$10-1,10)+1))</f>
        <v/>
      </c>
      <c r="D18" s="17">
        <f>IF($A18="","",INDEX(周期設定!$C$7:$L$7,1,MOD($A18-周期設定!$B$2+周期設定!D$10-1,10)+1))</f>
        <v/>
      </c>
      <c r="E18" s="17">
        <f>IF($A18="","",INDEX(周期設定!$C$7:$L$7,1,MOD($A18-周期設定!$B$2+周期設定!E$10-1,10)+1))</f>
        <v/>
      </c>
      <c r="F18" s="17">
        <f>IF($A18="","",INDEX(周期設定!$C$7:$L$7,1,MOD($A18-周期設定!$B$2+周期設定!F$10-1,10)+1))</f>
        <v/>
      </c>
      <c r="G18" s="17">
        <f>IF($A18="","",INDEX(周期設定!$C$7:$L$7,1,MOD($A18-周期設定!$B$2+周期設定!G$10-1,10)+1))</f>
        <v/>
      </c>
      <c r="H18" s="17">
        <f>IF($A18="","",COUNTIF($C18:$G18,H$4))</f>
        <v/>
      </c>
      <c r="I18" s="17">
        <f>IF($A18="","",COUNTIF($C18:$G18,I$4))</f>
        <v/>
      </c>
      <c r="J18" s="17">
        <f>IF($A18="","",COUNTIF($C18:$G18,J$4))</f>
        <v/>
      </c>
      <c r="K18" s="17">
        <f>IF($A18="","",COUNTIF($C18:$G18,K$4))</f>
        <v/>
      </c>
      <c r="L18" s="17">
        <f>IF($A18="","",IF(AND(H18=1,I18=1,J18=1,K18=2),"OK","要確認"))</f>
        <v/>
      </c>
    </row>
    <row r="19">
      <c r="A19" s="16">
        <f>IF(ROW()-4&lt;=$B$3,DATE($B$2,1,1)+ROW()-5,"")</f>
        <v/>
      </c>
      <c r="B19" s="17">
        <f>IF(A19="","",TEXT(A19,"aaa"))</f>
        <v/>
      </c>
      <c r="C19" s="17">
        <f>IF($A19="","",INDEX(周期設定!$C$7:$L$7,1,MOD($A19-周期設定!$B$2+周期設定!C$10-1,10)+1))</f>
        <v/>
      </c>
      <c r="D19" s="17">
        <f>IF($A19="","",INDEX(周期設定!$C$7:$L$7,1,MOD($A19-周期設定!$B$2+周期設定!D$10-1,10)+1))</f>
        <v/>
      </c>
      <c r="E19" s="17">
        <f>IF($A19="","",INDEX(周期設定!$C$7:$L$7,1,MOD($A19-周期設定!$B$2+周期設定!E$10-1,10)+1))</f>
        <v/>
      </c>
      <c r="F19" s="17">
        <f>IF($A19="","",INDEX(周期設定!$C$7:$L$7,1,MOD($A19-周期設定!$B$2+周期設定!F$10-1,10)+1))</f>
        <v/>
      </c>
      <c r="G19" s="17">
        <f>IF($A19="","",INDEX(周期設定!$C$7:$L$7,1,MOD($A19-周期設定!$B$2+周期設定!G$10-1,10)+1))</f>
        <v/>
      </c>
      <c r="H19" s="17">
        <f>IF($A19="","",COUNTIF($C19:$G19,H$4))</f>
        <v/>
      </c>
      <c r="I19" s="17">
        <f>IF($A19="","",COUNTIF($C19:$G19,I$4))</f>
        <v/>
      </c>
      <c r="J19" s="17">
        <f>IF($A19="","",COUNTIF($C19:$G19,J$4))</f>
        <v/>
      </c>
      <c r="K19" s="17">
        <f>IF($A19="","",COUNTIF($C19:$G19,K$4))</f>
        <v/>
      </c>
      <c r="L19" s="17">
        <f>IF($A19="","",IF(AND(H19=1,I19=1,J19=1,K19=2),"OK","要確認"))</f>
        <v/>
      </c>
    </row>
    <row r="20">
      <c r="A20" s="16">
        <f>IF(ROW()-4&lt;=$B$3,DATE($B$2,1,1)+ROW()-5,"")</f>
        <v/>
      </c>
      <c r="B20" s="17">
        <f>IF(A20="","",TEXT(A20,"aaa"))</f>
        <v/>
      </c>
      <c r="C20" s="17">
        <f>IF($A20="","",INDEX(周期設定!$C$7:$L$7,1,MOD($A20-周期設定!$B$2+周期設定!C$10-1,10)+1))</f>
        <v/>
      </c>
      <c r="D20" s="17">
        <f>IF($A20="","",INDEX(周期設定!$C$7:$L$7,1,MOD($A20-周期設定!$B$2+周期設定!D$10-1,10)+1))</f>
        <v/>
      </c>
      <c r="E20" s="17">
        <f>IF($A20="","",INDEX(周期設定!$C$7:$L$7,1,MOD($A20-周期設定!$B$2+周期設定!E$10-1,10)+1))</f>
        <v/>
      </c>
      <c r="F20" s="17">
        <f>IF($A20="","",INDEX(周期設定!$C$7:$L$7,1,MOD($A20-周期設定!$B$2+周期設定!F$10-1,10)+1))</f>
        <v/>
      </c>
      <c r="G20" s="17">
        <f>IF($A20="","",INDEX(周期設定!$C$7:$L$7,1,MOD($A20-周期設定!$B$2+周期設定!G$10-1,10)+1))</f>
        <v/>
      </c>
      <c r="H20" s="17">
        <f>IF($A20="","",COUNTIF($C20:$G20,H$4))</f>
        <v/>
      </c>
      <c r="I20" s="17">
        <f>IF($A20="","",COUNTIF($C20:$G20,I$4))</f>
        <v/>
      </c>
      <c r="J20" s="17">
        <f>IF($A20="","",COUNTIF($C20:$G20,J$4))</f>
        <v/>
      </c>
      <c r="K20" s="17">
        <f>IF($A20="","",COUNTIF($C20:$G20,K$4))</f>
        <v/>
      </c>
      <c r="L20" s="17">
        <f>IF($A20="","",IF(AND(H20=1,I20=1,J20=1,K20=2),"OK","要確認"))</f>
        <v/>
      </c>
    </row>
    <row r="21">
      <c r="A21" s="16">
        <f>IF(ROW()-4&lt;=$B$3,DATE($B$2,1,1)+ROW()-5,"")</f>
        <v/>
      </c>
      <c r="B21" s="17">
        <f>IF(A21="","",TEXT(A21,"aaa"))</f>
        <v/>
      </c>
      <c r="C21" s="17">
        <f>IF($A21="","",INDEX(周期設定!$C$7:$L$7,1,MOD($A21-周期設定!$B$2+周期設定!C$10-1,10)+1))</f>
        <v/>
      </c>
      <c r="D21" s="17">
        <f>IF($A21="","",INDEX(周期設定!$C$7:$L$7,1,MOD($A21-周期設定!$B$2+周期設定!D$10-1,10)+1))</f>
        <v/>
      </c>
      <c r="E21" s="17">
        <f>IF($A21="","",INDEX(周期設定!$C$7:$L$7,1,MOD($A21-周期設定!$B$2+周期設定!E$10-1,10)+1))</f>
        <v/>
      </c>
      <c r="F21" s="17">
        <f>IF($A21="","",INDEX(周期設定!$C$7:$L$7,1,MOD($A21-周期設定!$B$2+周期設定!F$10-1,10)+1))</f>
        <v/>
      </c>
      <c r="G21" s="17">
        <f>IF($A21="","",INDEX(周期設定!$C$7:$L$7,1,MOD($A21-周期設定!$B$2+周期設定!G$10-1,10)+1))</f>
        <v/>
      </c>
      <c r="H21" s="17">
        <f>IF($A21="","",COUNTIF($C21:$G21,H$4))</f>
        <v/>
      </c>
      <c r="I21" s="17">
        <f>IF($A21="","",COUNTIF($C21:$G21,I$4))</f>
        <v/>
      </c>
      <c r="J21" s="17">
        <f>IF($A21="","",COUNTIF($C21:$G21,J$4))</f>
        <v/>
      </c>
      <c r="K21" s="17">
        <f>IF($A21="","",COUNTIF($C21:$G21,K$4))</f>
        <v/>
      </c>
      <c r="L21" s="17">
        <f>IF($A21="","",IF(AND(H21=1,I21=1,J21=1,K21=2),"OK","要確認"))</f>
        <v/>
      </c>
    </row>
    <row r="22">
      <c r="A22" s="16">
        <f>IF(ROW()-4&lt;=$B$3,DATE($B$2,1,1)+ROW()-5,"")</f>
        <v/>
      </c>
      <c r="B22" s="17">
        <f>IF(A22="","",TEXT(A22,"aaa"))</f>
        <v/>
      </c>
      <c r="C22" s="17">
        <f>IF($A22="","",INDEX(周期設定!$C$7:$L$7,1,MOD($A22-周期設定!$B$2+周期設定!C$10-1,10)+1))</f>
        <v/>
      </c>
      <c r="D22" s="17">
        <f>IF($A22="","",INDEX(周期設定!$C$7:$L$7,1,MOD($A22-周期設定!$B$2+周期設定!D$10-1,10)+1))</f>
        <v/>
      </c>
      <c r="E22" s="17">
        <f>IF($A22="","",INDEX(周期設定!$C$7:$L$7,1,MOD($A22-周期設定!$B$2+周期設定!E$10-1,10)+1))</f>
        <v/>
      </c>
      <c r="F22" s="17">
        <f>IF($A22="","",INDEX(周期設定!$C$7:$L$7,1,MOD($A22-周期設定!$B$2+周期設定!F$10-1,10)+1))</f>
        <v/>
      </c>
      <c r="G22" s="17">
        <f>IF($A22="","",INDEX(周期設定!$C$7:$L$7,1,MOD($A22-周期設定!$B$2+周期設定!G$10-1,10)+1))</f>
        <v/>
      </c>
      <c r="H22" s="17">
        <f>IF($A22="","",COUNTIF($C22:$G22,H$4))</f>
        <v/>
      </c>
      <c r="I22" s="17">
        <f>IF($A22="","",COUNTIF($C22:$G22,I$4))</f>
        <v/>
      </c>
      <c r="J22" s="17">
        <f>IF($A22="","",COUNTIF($C22:$G22,J$4))</f>
        <v/>
      </c>
      <c r="K22" s="17">
        <f>IF($A22="","",COUNTIF($C22:$G22,K$4))</f>
        <v/>
      </c>
      <c r="L22" s="17">
        <f>IF($A22="","",IF(AND(H22=1,I22=1,J22=1,K22=2),"OK","要確認"))</f>
        <v/>
      </c>
    </row>
    <row r="23">
      <c r="A23" s="16">
        <f>IF(ROW()-4&lt;=$B$3,DATE($B$2,1,1)+ROW()-5,"")</f>
        <v/>
      </c>
      <c r="B23" s="17">
        <f>IF(A23="","",TEXT(A23,"aaa"))</f>
        <v/>
      </c>
      <c r="C23" s="17">
        <f>IF($A23="","",INDEX(周期設定!$C$7:$L$7,1,MOD($A23-周期設定!$B$2+周期設定!C$10-1,10)+1))</f>
        <v/>
      </c>
      <c r="D23" s="17">
        <f>IF($A23="","",INDEX(周期設定!$C$7:$L$7,1,MOD($A23-周期設定!$B$2+周期設定!D$10-1,10)+1))</f>
        <v/>
      </c>
      <c r="E23" s="17">
        <f>IF($A23="","",INDEX(周期設定!$C$7:$L$7,1,MOD($A23-周期設定!$B$2+周期設定!E$10-1,10)+1))</f>
        <v/>
      </c>
      <c r="F23" s="17">
        <f>IF($A23="","",INDEX(周期設定!$C$7:$L$7,1,MOD($A23-周期設定!$B$2+周期設定!F$10-1,10)+1))</f>
        <v/>
      </c>
      <c r="G23" s="17">
        <f>IF($A23="","",INDEX(周期設定!$C$7:$L$7,1,MOD($A23-周期設定!$B$2+周期設定!G$10-1,10)+1))</f>
        <v/>
      </c>
      <c r="H23" s="17">
        <f>IF($A23="","",COUNTIF($C23:$G23,H$4))</f>
        <v/>
      </c>
      <c r="I23" s="17">
        <f>IF($A23="","",COUNTIF($C23:$G23,I$4))</f>
        <v/>
      </c>
      <c r="J23" s="17">
        <f>IF($A23="","",COUNTIF($C23:$G23,J$4))</f>
        <v/>
      </c>
      <c r="K23" s="17">
        <f>IF($A23="","",COUNTIF($C23:$G23,K$4))</f>
        <v/>
      </c>
      <c r="L23" s="17">
        <f>IF($A23="","",IF(AND(H23=1,I23=1,J23=1,K23=2),"OK","要確認"))</f>
        <v/>
      </c>
    </row>
    <row r="24">
      <c r="A24" s="16">
        <f>IF(ROW()-4&lt;=$B$3,DATE($B$2,1,1)+ROW()-5,"")</f>
        <v/>
      </c>
      <c r="B24" s="17">
        <f>IF(A24="","",TEXT(A24,"aaa"))</f>
        <v/>
      </c>
      <c r="C24" s="17">
        <f>IF($A24="","",INDEX(周期設定!$C$7:$L$7,1,MOD($A24-周期設定!$B$2+周期設定!C$10-1,10)+1))</f>
        <v/>
      </c>
      <c r="D24" s="17">
        <f>IF($A24="","",INDEX(周期設定!$C$7:$L$7,1,MOD($A24-周期設定!$B$2+周期設定!D$10-1,10)+1))</f>
        <v/>
      </c>
      <c r="E24" s="17">
        <f>IF($A24="","",INDEX(周期設定!$C$7:$L$7,1,MOD($A24-周期設定!$B$2+周期設定!E$10-1,10)+1))</f>
        <v/>
      </c>
      <c r="F24" s="17">
        <f>IF($A24="","",INDEX(周期設定!$C$7:$L$7,1,MOD($A24-周期設定!$B$2+周期設定!F$10-1,10)+1))</f>
        <v/>
      </c>
      <c r="G24" s="17">
        <f>IF($A24="","",INDEX(周期設定!$C$7:$L$7,1,MOD($A24-周期設定!$B$2+周期設定!G$10-1,10)+1))</f>
        <v/>
      </c>
      <c r="H24" s="17">
        <f>IF($A24="","",COUNTIF($C24:$G24,H$4))</f>
        <v/>
      </c>
      <c r="I24" s="17">
        <f>IF($A24="","",COUNTIF($C24:$G24,I$4))</f>
        <v/>
      </c>
      <c r="J24" s="17">
        <f>IF($A24="","",COUNTIF($C24:$G24,J$4))</f>
        <v/>
      </c>
      <c r="K24" s="17">
        <f>IF($A24="","",COUNTIF($C24:$G24,K$4))</f>
        <v/>
      </c>
      <c r="L24" s="17">
        <f>IF($A24="","",IF(AND(H24=1,I24=1,J24=1,K24=2),"OK","要確認"))</f>
        <v/>
      </c>
    </row>
    <row r="25">
      <c r="A25" s="16">
        <f>IF(ROW()-4&lt;=$B$3,DATE($B$2,1,1)+ROW()-5,"")</f>
        <v/>
      </c>
      <c r="B25" s="17">
        <f>IF(A25="","",TEXT(A25,"aaa"))</f>
        <v/>
      </c>
      <c r="C25" s="17">
        <f>IF($A25="","",INDEX(周期設定!$C$7:$L$7,1,MOD($A25-周期設定!$B$2+周期設定!C$10-1,10)+1))</f>
        <v/>
      </c>
      <c r="D25" s="17">
        <f>IF($A25="","",INDEX(周期設定!$C$7:$L$7,1,MOD($A25-周期設定!$B$2+周期設定!D$10-1,10)+1))</f>
        <v/>
      </c>
      <c r="E25" s="17">
        <f>IF($A25="","",INDEX(周期設定!$C$7:$L$7,1,MOD($A25-周期設定!$B$2+周期設定!E$10-1,10)+1))</f>
        <v/>
      </c>
      <c r="F25" s="17">
        <f>IF($A25="","",INDEX(周期設定!$C$7:$L$7,1,MOD($A25-周期設定!$B$2+周期設定!F$10-1,10)+1))</f>
        <v/>
      </c>
      <c r="G25" s="17">
        <f>IF($A25="","",INDEX(周期設定!$C$7:$L$7,1,MOD($A25-周期設定!$B$2+周期設定!G$10-1,10)+1))</f>
        <v/>
      </c>
      <c r="H25" s="17">
        <f>IF($A25="","",COUNTIF($C25:$G25,H$4))</f>
        <v/>
      </c>
      <c r="I25" s="17">
        <f>IF($A25="","",COUNTIF($C25:$G25,I$4))</f>
        <v/>
      </c>
      <c r="J25" s="17">
        <f>IF($A25="","",COUNTIF($C25:$G25,J$4))</f>
        <v/>
      </c>
      <c r="K25" s="17">
        <f>IF($A25="","",COUNTIF($C25:$G25,K$4))</f>
        <v/>
      </c>
      <c r="L25" s="17">
        <f>IF($A25="","",IF(AND(H25=1,I25=1,J25=1,K25=2),"OK","要確認"))</f>
        <v/>
      </c>
    </row>
    <row r="26">
      <c r="A26" s="16">
        <f>IF(ROW()-4&lt;=$B$3,DATE($B$2,1,1)+ROW()-5,"")</f>
        <v/>
      </c>
      <c r="B26" s="17">
        <f>IF(A26="","",TEXT(A26,"aaa"))</f>
        <v/>
      </c>
      <c r="C26" s="17">
        <f>IF($A26="","",INDEX(周期設定!$C$7:$L$7,1,MOD($A26-周期設定!$B$2+周期設定!C$10-1,10)+1))</f>
        <v/>
      </c>
      <c r="D26" s="17">
        <f>IF($A26="","",INDEX(周期設定!$C$7:$L$7,1,MOD($A26-周期設定!$B$2+周期設定!D$10-1,10)+1))</f>
        <v/>
      </c>
      <c r="E26" s="17">
        <f>IF($A26="","",INDEX(周期設定!$C$7:$L$7,1,MOD($A26-周期設定!$B$2+周期設定!E$10-1,10)+1))</f>
        <v/>
      </c>
      <c r="F26" s="17">
        <f>IF($A26="","",INDEX(周期設定!$C$7:$L$7,1,MOD($A26-周期設定!$B$2+周期設定!F$10-1,10)+1))</f>
        <v/>
      </c>
      <c r="G26" s="17">
        <f>IF($A26="","",INDEX(周期設定!$C$7:$L$7,1,MOD($A26-周期設定!$B$2+周期設定!G$10-1,10)+1))</f>
        <v/>
      </c>
      <c r="H26" s="17">
        <f>IF($A26="","",COUNTIF($C26:$G26,H$4))</f>
        <v/>
      </c>
      <c r="I26" s="17">
        <f>IF($A26="","",COUNTIF($C26:$G26,I$4))</f>
        <v/>
      </c>
      <c r="J26" s="17">
        <f>IF($A26="","",COUNTIF($C26:$G26,J$4))</f>
        <v/>
      </c>
      <c r="K26" s="17">
        <f>IF($A26="","",COUNTIF($C26:$G26,K$4))</f>
        <v/>
      </c>
      <c r="L26" s="17">
        <f>IF($A26="","",IF(AND(H26=1,I26=1,J26=1,K26=2),"OK","要確認"))</f>
        <v/>
      </c>
    </row>
    <row r="27">
      <c r="A27" s="16">
        <f>IF(ROW()-4&lt;=$B$3,DATE($B$2,1,1)+ROW()-5,"")</f>
        <v/>
      </c>
      <c r="B27" s="17">
        <f>IF(A27="","",TEXT(A27,"aaa"))</f>
        <v/>
      </c>
      <c r="C27" s="17">
        <f>IF($A27="","",INDEX(周期設定!$C$7:$L$7,1,MOD($A27-周期設定!$B$2+周期設定!C$10-1,10)+1))</f>
        <v/>
      </c>
      <c r="D27" s="17">
        <f>IF($A27="","",INDEX(周期設定!$C$7:$L$7,1,MOD($A27-周期設定!$B$2+周期設定!D$10-1,10)+1))</f>
        <v/>
      </c>
      <c r="E27" s="17">
        <f>IF($A27="","",INDEX(周期設定!$C$7:$L$7,1,MOD($A27-周期設定!$B$2+周期設定!E$10-1,10)+1))</f>
        <v/>
      </c>
      <c r="F27" s="17">
        <f>IF($A27="","",INDEX(周期設定!$C$7:$L$7,1,MOD($A27-周期設定!$B$2+周期設定!F$10-1,10)+1))</f>
        <v/>
      </c>
      <c r="G27" s="17">
        <f>IF($A27="","",INDEX(周期設定!$C$7:$L$7,1,MOD($A27-周期設定!$B$2+周期設定!G$10-1,10)+1))</f>
        <v/>
      </c>
      <c r="H27" s="17">
        <f>IF($A27="","",COUNTIF($C27:$G27,H$4))</f>
        <v/>
      </c>
      <c r="I27" s="17">
        <f>IF($A27="","",COUNTIF($C27:$G27,I$4))</f>
        <v/>
      </c>
      <c r="J27" s="17">
        <f>IF($A27="","",COUNTIF($C27:$G27,J$4))</f>
        <v/>
      </c>
      <c r="K27" s="17">
        <f>IF($A27="","",COUNTIF($C27:$G27,K$4))</f>
        <v/>
      </c>
      <c r="L27" s="17">
        <f>IF($A27="","",IF(AND(H27=1,I27=1,J27=1,K27=2),"OK","要確認"))</f>
        <v/>
      </c>
    </row>
    <row r="28">
      <c r="A28" s="16">
        <f>IF(ROW()-4&lt;=$B$3,DATE($B$2,1,1)+ROW()-5,"")</f>
        <v/>
      </c>
      <c r="B28" s="17">
        <f>IF(A28="","",TEXT(A28,"aaa"))</f>
        <v/>
      </c>
      <c r="C28" s="17">
        <f>IF($A28="","",INDEX(周期設定!$C$7:$L$7,1,MOD($A28-周期設定!$B$2+周期設定!C$10-1,10)+1))</f>
        <v/>
      </c>
      <c r="D28" s="17">
        <f>IF($A28="","",INDEX(周期設定!$C$7:$L$7,1,MOD($A28-周期設定!$B$2+周期設定!D$10-1,10)+1))</f>
        <v/>
      </c>
      <c r="E28" s="17">
        <f>IF($A28="","",INDEX(周期設定!$C$7:$L$7,1,MOD($A28-周期設定!$B$2+周期設定!E$10-1,10)+1))</f>
        <v/>
      </c>
      <c r="F28" s="17">
        <f>IF($A28="","",INDEX(周期設定!$C$7:$L$7,1,MOD($A28-周期設定!$B$2+周期設定!F$10-1,10)+1))</f>
        <v/>
      </c>
      <c r="G28" s="17">
        <f>IF($A28="","",INDEX(周期設定!$C$7:$L$7,1,MOD($A28-周期設定!$B$2+周期設定!G$10-1,10)+1))</f>
        <v/>
      </c>
      <c r="H28" s="17">
        <f>IF($A28="","",COUNTIF($C28:$G28,H$4))</f>
        <v/>
      </c>
      <c r="I28" s="17">
        <f>IF($A28="","",COUNTIF($C28:$G28,I$4))</f>
        <v/>
      </c>
      <c r="J28" s="17">
        <f>IF($A28="","",COUNTIF($C28:$G28,J$4))</f>
        <v/>
      </c>
      <c r="K28" s="17">
        <f>IF($A28="","",COUNTIF($C28:$G28,K$4))</f>
        <v/>
      </c>
      <c r="L28" s="17">
        <f>IF($A28="","",IF(AND(H28=1,I28=1,J28=1,K28=2),"OK","要確認"))</f>
        <v/>
      </c>
    </row>
    <row r="29">
      <c r="A29" s="16">
        <f>IF(ROW()-4&lt;=$B$3,DATE($B$2,1,1)+ROW()-5,"")</f>
        <v/>
      </c>
      <c r="B29" s="17">
        <f>IF(A29="","",TEXT(A29,"aaa"))</f>
        <v/>
      </c>
      <c r="C29" s="17">
        <f>IF($A29="","",INDEX(周期設定!$C$7:$L$7,1,MOD($A29-周期設定!$B$2+周期設定!C$10-1,10)+1))</f>
        <v/>
      </c>
      <c r="D29" s="17">
        <f>IF($A29="","",INDEX(周期設定!$C$7:$L$7,1,MOD($A29-周期設定!$B$2+周期設定!D$10-1,10)+1))</f>
        <v/>
      </c>
      <c r="E29" s="17">
        <f>IF($A29="","",INDEX(周期設定!$C$7:$L$7,1,MOD($A29-周期設定!$B$2+周期設定!E$10-1,10)+1))</f>
        <v/>
      </c>
      <c r="F29" s="17">
        <f>IF($A29="","",INDEX(周期設定!$C$7:$L$7,1,MOD($A29-周期設定!$B$2+周期設定!F$10-1,10)+1))</f>
        <v/>
      </c>
      <c r="G29" s="17">
        <f>IF($A29="","",INDEX(周期設定!$C$7:$L$7,1,MOD($A29-周期設定!$B$2+周期設定!G$10-1,10)+1))</f>
        <v/>
      </c>
      <c r="H29" s="17">
        <f>IF($A29="","",COUNTIF($C29:$G29,H$4))</f>
        <v/>
      </c>
      <c r="I29" s="17">
        <f>IF($A29="","",COUNTIF($C29:$G29,I$4))</f>
        <v/>
      </c>
      <c r="J29" s="17">
        <f>IF($A29="","",COUNTIF($C29:$G29,J$4))</f>
        <v/>
      </c>
      <c r="K29" s="17">
        <f>IF($A29="","",COUNTIF($C29:$G29,K$4))</f>
        <v/>
      </c>
      <c r="L29" s="17">
        <f>IF($A29="","",IF(AND(H29=1,I29=1,J29=1,K29=2),"OK","要確認"))</f>
        <v/>
      </c>
    </row>
    <row r="30">
      <c r="A30" s="16">
        <f>IF(ROW()-4&lt;=$B$3,DATE($B$2,1,1)+ROW()-5,"")</f>
        <v/>
      </c>
      <c r="B30" s="17">
        <f>IF(A30="","",TEXT(A30,"aaa"))</f>
        <v/>
      </c>
      <c r="C30" s="17">
        <f>IF($A30="","",INDEX(周期設定!$C$7:$L$7,1,MOD($A30-周期設定!$B$2+周期設定!C$10-1,10)+1))</f>
        <v/>
      </c>
      <c r="D30" s="17">
        <f>IF($A30="","",INDEX(周期設定!$C$7:$L$7,1,MOD($A30-周期設定!$B$2+周期設定!D$10-1,10)+1))</f>
        <v/>
      </c>
      <c r="E30" s="17">
        <f>IF($A30="","",INDEX(周期設定!$C$7:$L$7,1,MOD($A30-周期設定!$B$2+周期設定!E$10-1,10)+1))</f>
        <v/>
      </c>
      <c r="F30" s="17">
        <f>IF($A30="","",INDEX(周期設定!$C$7:$L$7,1,MOD($A30-周期設定!$B$2+周期設定!F$10-1,10)+1))</f>
        <v/>
      </c>
      <c r="G30" s="17">
        <f>IF($A30="","",INDEX(周期設定!$C$7:$L$7,1,MOD($A30-周期設定!$B$2+周期設定!G$10-1,10)+1))</f>
        <v/>
      </c>
      <c r="H30" s="17">
        <f>IF($A30="","",COUNTIF($C30:$G30,H$4))</f>
        <v/>
      </c>
      <c r="I30" s="17">
        <f>IF($A30="","",COUNTIF($C30:$G30,I$4))</f>
        <v/>
      </c>
      <c r="J30" s="17">
        <f>IF($A30="","",COUNTIF($C30:$G30,J$4))</f>
        <v/>
      </c>
      <c r="K30" s="17">
        <f>IF($A30="","",COUNTIF($C30:$G30,K$4))</f>
        <v/>
      </c>
      <c r="L30" s="17">
        <f>IF($A30="","",IF(AND(H30=1,I30=1,J30=1,K30=2),"OK","要確認"))</f>
        <v/>
      </c>
    </row>
    <row r="31">
      <c r="A31" s="16">
        <f>IF(ROW()-4&lt;=$B$3,DATE($B$2,1,1)+ROW()-5,"")</f>
        <v/>
      </c>
      <c r="B31" s="17">
        <f>IF(A31="","",TEXT(A31,"aaa"))</f>
        <v/>
      </c>
      <c r="C31" s="17">
        <f>IF($A31="","",INDEX(周期設定!$C$7:$L$7,1,MOD($A31-周期設定!$B$2+周期設定!C$10-1,10)+1))</f>
        <v/>
      </c>
      <c r="D31" s="17">
        <f>IF($A31="","",INDEX(周期設定!$C$7:$L$7,1,MOD($A31-周期設定!$B$2+周期設定!D$10-1,10)+1))</f>
        <v/>
      </c>
      <c r="E31" s="17">
        <f>IF($A31="","",INDEX(周期設定!$C$7:$L$7,1,MOD($A31-周期設定!$B$2+周期設定!E$10-1,10)+1))</f>
        <v/>
      </c>
      <c r="F31" s="17">
        <f>IF($A31="","",INDEX(周期設定!$C$7:$L$7,1,MOD($A31-周期設定!$B$2+周期設定!F$10-1,10)+1))</f>
        <v/>
      </c>
      <c r="G31" s="17">
        <f>IF($A31="","",INDEX(周期設定!$C$7:$L$7,1,MOD($A31-周期設定!$B$2+周期設定!G$10-1,10)+1))</f>
        <v/>
      </c>
      <c r="H31" s="17">
        <f>IF($A31="","",COUNTIF($C31:$G31,H$4))</f>
        <v/>
      </c>
      <c r="I31" s="17">
        <f>IF($A31="","",COUNTIF($C31:$G31,I$4))</f>
        <v/>
      </c>
      <c r="J31" s="17">
        <f>IF($A31="","",COUNTIF($C31:$G31,J$4))</f>
        <v/>
      </c>
      <c r="K31" s="17">
        <f>IF($A31="","",COUNTIF($C31:$G31,K$4))</f>
        <v/>
      </c>
      <c r="L31" s="17">
        <f>IF($A31="","",IF(AND(H31=1,I31=1,J31=1,K31=2),"OK","要確認"))</f>
        <v/>
      </c>
    </row>
    <row r="32">
      <c r="A32" s="16">
        <f>IF(ROW()-4&lt;=$B$3,DATE($B$2,1,1)+ROW()-5,"")</f>
        <v/>
      </c>
      <c r="B32" s="17">
        <f>IF(A32="","",TEXT(A32,"aaa"))</f>
        <v/>
      </c>
      <c r="C32" s="17">
        <f>IF($A32="","",INDEX(周期設定!$C$7:$L$7,1,MOD($A32-周期設定!$B$2+周期設定!C$10-1,10)+1))</f>
        <v/>
      </c>
      <c r="D32" s="17">
        <f>IF($A32="","",INDEX(周期設定!$C$7:$L$7,1,MOD($A32-周期設定!$B$2+周期設定!D$10-1,10)+1))</f>
        <v/>
      </c>
      <c r="E32" s="17">
        <f>IF($A32="","",INDEX(周期設定!$C$7:$L$7,1,MOD($A32-周期設定!$B$2+周期設定!E$10-1,10)+1))</f>
        <v/>
      </c>
      <c r="F32" s="17">
        <f>IF($A32="","",INDEX(周期設定!$C$7:$L$7,1,MOD($A32-周期設定!$B$2+周期設定!F$10-1,10)+1))</f>
        <v/>
      </c>
      <c r="G32" s="17">
        <f>IF($A32="","",INDEX(周期設定!$C$7:$L$7,1,MOD($A32-周期設定!$B$2+周期設定!G$10-1,10)+1))</f>
        <v/>
      </c>
      <c r="H32" s="17">
        <f>IF($A32="","",COUNTIF($C32:$G32,H$4))</f>
        <v/>
      </c>
      <c r="I32" s="17">
        <f>IF($A32="","",COUNTIF($C32:$G32,I$4))</f>
        <v/>
      </c>
      <c r="J32" s="17">
        <f>IF($A32="","",COUNTIF($C32:$G32,J$4))</f>
        <v/>
      </c>
      <c r="K32" s="17">
        <f>IF($A32="","",COUNTIF($C32:$G32,K$4))</f>
        <v/>
      </c>
      <c r="L32" s="17">
        <f>IF($A32="","",IF(AND(H32=1,I32=1,J32=1,K32=2),"OK","要確認"))</f>
        <v/>
      </c>
    </row>
    <row r="33">
      <c r="A33" s="16">
        <f>IF(ROW()-4&lt;=$B$3,DATE($B$2,1,1)+ROW()-5,"")</f>
        <v/>
      </c>
      <c r="B33" s="17">
        <f>IF(A33="","",TEXT(A33,"aaa"))</f>
        <v/>
      </c>
      <c r="C33" s="17">
        <f>IF($A33="","",INDEX(周期設定!$C$7:$L$7,1,MOD($A33-周期設定!$B$2+周期設定!C$10-1,10)+1))</f>
        <v/>
      </c>
      <c r="D33" s="17">
        <f>IF($A33="","",INDEX(周期設定!$C$7:$L$7,1,MOD($A33-周期設定!$B$2+周期設定!D$10-1,10)+1))</f>
        <v/>
      </c>
      <c r="E33" s="17">
        <f>IF($A33="","",INDEX(周期設定!$C$7:$L$7,1,MOD($A33-周期設定!$B$2+周期設定!E$10-1,10)+1))</f>
        <v/>
      </c>
      <c r="F33" s="17">
        <f>IF($A33="","",INDEX(周期設定!$C$7:$L$7,1,MOD($A33-周期設定!$B$2+周期設定!F$10-1,10)+1))</f>
        <v/>
      </c>
      <c r="G33" s="17">
        <f>IF($A33="","",INDEX(周期設定!$C$7:$L$7,1,MOD($A33-周期設定!$B$2+周期設定!G$10-1,10)+1))</f>
        <v/>
      </c>
      <c r="H33" s="17">
        <f>IF($A33="","",COUNTIF($C33:$G33,H$4))</f>
        <v/>
      </c>
      <c r="I33" s="17">
        <f>IF($A33="","",COUNTIF($C33:$G33,I$4))</f>
        <v/>
      </c>
      <c r="J33" s="17">
        <f>IF($A33="","",COUNTIF($C33:$G33,J$4))</f>
        <v/>
      </c>
      <c r="K33" s="17">
        <f>IF($A33="","",COUNTIF($C33:$G33,K$4))</f>
        <v/>
      </c>
      <c r="L33" s="17">
        <f>IF($A33="","",IF(AND(H33=1,I33=1,J33=1,K33=2),"OK","要確認"))</f>
        <v/>
      </c>
    </row>
    <row r="34">
      <c r="A34" s="16">
        <f>IF(ROW()-4&lt;=$B$3,DATE($B$2,1,1)+ROW()-5,"")</f>
        <v/>
      </c>
      <c r="B34" s="17">
        <f>IF(A34="","",TEXT(A34,"aaa"))</f>
        <v/>
      </c>
      <c r="C34" s="17">
        <f>IF($A34="","",INDEX(周期設定!$C$7:$L$7,1,MOD($A34-周期設定!$B$2+周期設定!C$10-1,10)+1))</f>
        <v/>
      </c>
      <c r="D34" s="17">
        <f>IF($A34="","",INDEX(周期設定!$C$7:$L$7,1,MOD($A34-周期設定!$B$2+周期設定!D$10-1,10)+1))</f>
        <v/>
      </c>
      <c r="E34" s="17">
        <f>IF($A34="","",INDEX(周期設定!$C$7:$L$7,1,MOD($A34-周期設定!$B$2+周期設定!E$10-1,10)+1))</f>
        <v/>
      </c>
      <c r="F34" s="17">
        <f>IF($A34="","",INDEX(周期設定!$C$7:$L$7,1,MOD($A34-周期設定!$B$2+周期設定!F$10-1,10)+1))</f>
        <v/>
      </c>
      <c r="G34" s="17">
        <f>IF($A34="","",INDEX(周期設定!$C$7:$L$7,1,MOD($A34-周期設定!$B$2+周期設定!G$10-1,10)+1))</f>
        <v/>
      </c>
      <c r="H34" s="17">
        <f>IF($A34="","",COUNTIF($C34:$G34,H$4))</f>
        <v/>
      </c>
      <c r="I34" s="17">
        <f>IF($A34="","",COUNTIF($C34:$G34,I$4))</f>
        <v/>
      </c>
      <c r="J34" s="17">
        <f>IF($A34="","",COUNTIF($C34:$G34,J$4))</f>
        <v/>
      </c>
      <c r="K34" s="17">
        <f>IF($A34="","",COUNTIF($C34:$G34,K$4))</f>
        <v/>
      </c>
      <c r="L34" s="17">
        <f>IF($A34="","",IF(AND(H34=1,I34=1,J34=1,K34=2),"OK","要確認"))</f>
        <v/>
      </c>
    </row>
    <row r="35">
      <c r="A35" s="16">
        <f>IF(ROW()-4&lt;=$B$3,DATE($B$2,1,1)+ROW()-5,"")</f>
        <v/>
      </c>
      <c r="B35" s="17">
        <f>IF(A35="","",TEXT(A35,"aaa"))</f>
        <v/>
      </c>
      <c r="C35" s="17">
        <f>IF($A35="","",INDEX(周期設定!$C$7:$L$7,1,MOD($A35-周期設定!$B$2+周期設定!C$10-1,10)+1))</f>
        <v/>
      </c>
      <c r="D35" s="17">
        <f>IF($A35="","",INDEX(周期設定!$C$7:$L$7,1,MOD($A35-周期設定!$B$2+周期設定!D$10-1,10)+1))</f>
        <v/>
      </c>
      <c r="E35" s="17">
        <f>IF($A35="","",INDEX(周期設定!$C$7:$L$7,1,MOD($A35-周期設定!$B$2+周期設定!E$10-1,10)+1))</f>
        <v/>
      </c>
      <c r="F35" s="17">
        <f>IF($A35="","",INDEX(周期設定!$C$7:$L$7,1,MOD($A35-周期設定!$B$2+周期設定!F$10-1,10)+1))</f>
        <v/>
      </c>
      <c r="G35" s="17">
        <f>IF($A35="","",INDEX(周期設定!$C$7:$L$7,1,MOD($A35-周期設定!$B$2+周期設定!G$10-1,10)+1))</f>
        <v/>
      </c>
      <c r="H35" s="17">
        <f>IF($A35="","",COUNTIF($C35:$G35,H$4))</f>
        <v/>
      </c>
      <c r="I35" s="17">
        <f>IF($A35="","",COUNTIF($C35:$G35,I$4))</f>
        <v/>
      </c>
      <c r="J35" s="17">
        <f>IF($A35="","",COUNTIF($C35:$G35,J$4))</f>
        <v/>
      </c>
      <c r="K35" s="17">
        <f>IF($A35="","",COUNTIF($C35:$G35,K$4))</f>
        <v/>
      </c>
      <c r="L35" s="17">
        <f>IF($A35="","",IF(AND(H35=1,I35=1,J35=1,K35=2),"OK","要確認"))</f>
        <v/>
      </c>
    </row>
    <row r="36">
      <c r="A36" s="16">
        <f>IF(ROW()-4&lt;=$B$3,DATE($B$2,1,1)+ROW()-5,"")</f>
        <v/>
      </c>
      <c r="B36" s="17">
        <f>IF(A36="","",TEXT(A36,"aaa"))</f>
        <v/>
      </c>
      <c r="C36" s="17">
        <f>IF($A36="","",INDEX(周期設定!$C$7:$L$7,1,MOD($A36-周期設定!$B$2+周期設定!C$10-1,10)+1))</f>
        <v/>
      </c>
      <c r="D36" s="17">
        <f>IF($A36="","",INDEX(周期設定!$C$7:$L$7,1,MOD($A36-周期設定!$B$2+周期設定!D$10-1,10)+1))</f>
        <v/>
      </c>
      <c r="E36" s="17">
        <f>IF($A36="","",INDEX(周期設定!$C$7:$L$7,1,MOD($A36-周期設定!$B$2+周期設定!E$10-1,10)+1))</f>
        <v/>
      </c>
      <c r="F36" s="17">
        <f>IF($A36="","",INDEX(周期設定!$C$7:$L$7,1,MOD($A36-周期設定!$B$2+周期設定!F$10-1,10)+1))</f>
        <v/>
      </c>
      <c r="G36" s="17">
        <f>IF($A36="","",INDEX(周期設定!$C$7:$L$7,1,MOD($A36-周期設定!$B$2+周期設定!G$10-1,10)+1))</f>
        <v/>
      </c>
      <c r="H36" s="17">
        <f>IF($A36="","",COUNTIF($C36:$G36,H$4))</f>
        <v/>
      </c>
      <c r="I36" s="17">
        <f>IF($A36="","",COUNTIF($C36:$G36,I$4))</f>
        <v/>
      </c>
      <c r="J36" s="17">
        <f>IF($A36="","",COUNTIF($C36:$G36,J$4))</f>
        <v/>
      </c>
      <c r="K36" s="17">
        <f>IF($A36="","",COUNTIF($C36:$G36,K$4))</f>
        <v/>
      </c>
      <c r="L36" s="17">
        <f>IF($A36="","",IF(AND(H36=1,I36=1,J36=1,K36=2),"OK","要確認"))</f>
        <v/>
      </c>
    </row>
    <row r="37">
      <c r="A37" s="16">
        <f>IF(ROW()-4&lt;=$B$3,DATE($B$2,1,1)+ROW()-5,"")</f>
        <v/>
      </c>
      <c r="B37" s="17">
        <f>IF(A37="","",TEXT(A37,"aaa"))</f>
        <v/>
      </c>
      <c r="C37" s="17">
        <f>IF($A37="","",INDEX(周期設定!$C$7:$L$7,1,MOD($A37-周期設定!$B$2+周期設定!C$10-1,10)+1))</f>
        <v/>
      </c>
      <c r="D37" s="17">
        <f>IF($A37="","",INDEX(周期設定!$C$7:$L$7,1,MOD($A37-周期設定!$B$2+周期設定!D$10-1,10)+1))</f>
        <v/>
      </c>
      <c r="E37" s="17">
        <f>IF($A37="","",INDEX(周期設定!$C$7:$L$7,1,MOD($A37-周期設定!$B$2+周期設定!E$10-1,10)+1))</f>
        <v/>
      </c>
      <c r="F37" s="17">
        <f>IF($A37="","",INDEX(周期設定!$C$7:$L$7,1,MOD($A37-周期設定!$B$2+周期設定!F$10-1,10)+1))</f>
        <v/>
      </c>
      <c r="G37" s="17">
        <f>IF($A37="","",INDEX(周期設定!$C$7:$L$7,1,MOD($A37-周期設定!$B$2+周期設定!G$10-1,10)+1))</f>
        <v/>
      </c>
      <c r="H37" s="17">
        <f>IF($A37="","",COUNTIF($C37:$G37,H$4))</f>
        <v/>
      </c>
      <c r="I37" s="17">
        <f>IF($A37="","",COUNTIF($C37:$G37,I$4))</f>
        <v/>
      </c>
      <c r="J37" s="17">
        <f>IF($A37="","",COUNTIF($C37:$G37,J$4))</f>
        <v/>
      </c>
      <c r="K37" s="17">
        <f>IF($A37="","",COUNTIF($C37:$G37,K$4))</f>
        <v/>
      </c>
      <c r="L37" s="17">
        <f>IF($A37="","",IF(AND(H37=1,I37=1,J37=1,K37=2),"OK","要確認"))</f>
        <v/>
      </c>
    </row>
    <row r="38">
      <c r="A38" s="16">
        <f>IF(ROW()-4&lt;=$B$3,DATE($B$2,1,1)+ROW()-5,"")</f>
        <v/>
      </c>
      <c r="B38" s="17">
        <f>IF(A38="","",TEXT(A38,"aaa"))</f>
        <v/>
      </c>
      <c r="C38" s="17">
        <f>IF($A38="","",INDEX(周期設定!$C$7:$L$7,1,MOD($A38-周期設定!$B$2+周期設定!C$10-1,10)+1))</f>
        <v/>
      </c>
      <c r="D38" s="17">
        <f>IF($A38="","",INDEX(周期設定!$C$7:$L$7,1,MOD($A38-周期設定!$B$2+周期設定!D$10-1,10)+1))</f>
        <v/>
      </c>
      <c r="E38" s="17">
        <f>IF($A38="","",INDEX(周期設定!$C$7:$L$7,1,MOD($A38-周期設定!$B$2+周期設定!E$10-1,10)+1))</f>
        <v/>
      </c>
      <c r="F38" s="17">
        <f>IF($A38="","",INDEX(周期設定!$C$7:$L$7,1,MOD($A38-周期設定!$B$2+周期設定!F$10-1,10)+1))</f>
        <v/>
      </c>
      <c r="G38" s="17">
        <f>IF($A38="","",INDEX(周期設定!$C$7:$L$7,1,MOD($A38-周期設定!$B$2+周期設定!G$10-1,10)+1))</f>
        <v/>
      </c>
      <c r="H38" s="17">
        <f>IF($A38="","",COUNTIF($C38:$G38,H$4))</f>
        <v/>
      </c>
      <c r="I38" s="17">
        <f>IF($A38="","",COUNTIF($C38:$G38,I$4))</f>
        <v/>
      </c>
      <c r="J38" s="17">
        <f>IF($A38="","",COUNTIF($C38:$G38,J$4))</f>
        <v/>
      </c>
      <c r="K38" s="17">
        <f>IF($A38="","",COUNTIF($C38:$G38,K$4))</f>
        <v/>
      </c>
      <c r="L38" s="17">
        <f>IF($A38="","",IF(AND(H38=1,I38=1,J38=1,K38=2),"OK","要確認"))</f>
        <v/>
      </c>
    </row>
    <row r="39">
      <c r="A39" s="16">
        <f>IF(ROW()-4&lt;=$B$3,DATE($B$2,1,1)+ROW()-5,"")</f>
        <v/>
      </c>
      <c r="B39" s="17">
        <f>IF(A39="","",TEXT(A39,"aaa"))</f>
        <v/>
      </c>
      <c r="C39" s="17">
        <f>IF($A39="","",INDEX(周期設定!$C$7:$L$7,1,MOD($A39-周期設定!$B$2+周期設定!C$10-1,10)+1))</f>
        <v/>
      </c>
      <c r="D39" s="17">
        <f>IF($A39="","",INDEX(周期設定!$C$7:$L$7,1,MOD($A39-周期設定!$B$2+周期設定!D$10-1,10)+1))</f>
        <v/>
      </c>
      <c r="E39" s="17">
        <f>IF($A39="","",INDEX(周期設定!$C$7:$L$7,1,MOD($A39-周期設定!$B$2+周期設定!E$10-1,10)+1))</f>
        <v/>
      </c>
      <c r="F39" s="17">
        <f>IF($A39="","",INDEX(周期設定!$C$7:$L$7,1,MOD($A39-周期設定!$B$2+周期設定!F$10-1,10)+1))</f>
        <v/>
      </c>
      <c r="G39" s="17">
        <f>IF($A39="","",INDEX(周期設定!$C$7:$L$7,1,MOD($A39-周期設定!$B$2+周期設定!G$10-1,10)+1))</f>
        <v/>
      </c>
      <c r="H39" s="17">
        <f>IF($A39="","",COUNTIF($C39:$G39,H$4))</f>
        <v/>
      </c>
      <c r="I39" s="17">
        <f>IF($A39="","",COUNTIF($C39:$G39,I$4))</f>
        <v/>
      </c>
      <c r="J39" s="17">
        <f>IF($A39="","",COUNTIF($C39:$G39,J$4))</f>
        <v/>
      </c>
      <c r="K39" s="17">
        <f>IF($A39="","",COUNTIF($C39:$G39,K$4))</f>
        <v/>
      </c>
      <c r="L39" s="17">
        <f>IF($A39="","",IF(AND(H39=1,I39=1,J39=1,K39=2),"OK","要確認"))</f>
        <v/>
      </c>
    </row>
    <row r="40">
      <c r="A40" s="16">
        <f>IF(ROW()-4&lt;=$B$3,DATE($B$2,1,1)+ROW()-5,"")</f>
        <v/>
      </c>
      <c r="B40" s="17">
        <f>IF(A40="","",TEXT(A40,"aaa"))</f>
        <v/>
      </c>
      <c r="C40" s="17">
        <f>IF($A40="","",INDEX(周期設定!$C$7:$L$7,1,MOD($A40-周期設定!$B$2+周期設定!C$10-1,10)+1))</f>
        <v/>
      </c>
      <c r="D40" s="17">
        <f>IF($A40="","",INDEX(周期設定!$C$7:$L$7,1,MOD($A40-周期設定!$B$2+周期設定!D$10-1,10)+1))</f>
        <v/>
      </c>
      <c r="E40" s="17">
        <f>IF($A40="","",INDEX(周期設定!$C$7:$L$7,1,MOD($A40-周期設定!$B$2+周期設定!E$10-1,10)+1))</f>
        <v/>
      </c>
      <c r="F40" s="17">
        <f>IF($A40="","",INDEX(周期設定!$C$7:$L$7,1,MOD($A40-周期設定!$B$2+周期設定!F$10-1,10)+1))</f>
        <v/>
      </c>
      <c r="G40" s="17">
        <f>IF($A40="","",INDEX(周期設定!$C$7:$L$7,1,MOD($A40-周期設定!$B$2+周期設定!G$10-1,10)+1))</f>
        <v/>
      </c>
      <c r="H40" s="17">
        <f>IF($A40="","",COUNTIF($C40:$G40,H$4))</f>
        <v/>
      </c>
      <c r="I40" s="17">
        <f>IF($A40="","",COUNTIF($C40:$G40,I$4))</f>
        <v/>
      </c>
      <c r="J40" s="17">
        <f>IF($A40="","",COUNTIF($C40:$G40,J$4))</f>
        <v/>
      </c>
      <c r="K40" s="17">
        <f>IF($A40="","",COUNTIF($C40:$G40,K$4))</f>
        <v/>
      </c>
      <c r="L40" s="17">
        <f>IF($A40="","",IF(AND(H40=1,I40=1,J40=1,K40=2),"OK","要確認"))</f>
        <v/>
      </c>
    </row>
    <row r="41">
      <c r="A41" s="16">
        <f>IF(ROW()-4&lt;=$B$3,DATE($B$2,1,1)+ROW()-5,"")</f>
        <v/>
      </c>
      <c r="B41" s="17">
        <f>IF(A41="","",TEXT(A41,"aaa"))</f>
        <v/>
      </c>
      <c r="C41" s="17">
        <f>IF($A41="","",INDEX(周期設定!$C$7:$L$7,1,MOD($A41-周期設定!$B$2+周期設定!C$10-1,10)+1))</f>
        <v/>
      </c>
      <c r="D41" s="17">
        <f>IF($A41="","",INDEX(周期設定!$C$7:$L$7,1,MOD($A41-周期設定!$B$2+周期設定!D$10-1,10)+1))</f>
        <v/>
      </c>
      <c r="E41" s="17">
        <f>IF($A41="","",INDEX(周期設定!$C$7:$L$7,1,MOD($A41-周期設定!$B$2+周期設定!E$10-1,10)+1))</f>
        <v/>
      </c>
      <c r="F41" s="17">
        <f>IF($A41="","",INDEX(周期設定!$C$7:$L$7,1,MOD($A41-周期設定!$B$2+周期設定!F$10-1,10)+1))</f>
        <v/>
      </c>
      <c r="G41" s="17">
        <f>IF($A41="","",INDEX(周期設定!$C$7:$L$7,1,MOD($A41-周期設定!$B$2+周期設定!G$10-1,10)+1))</f>
        <v/>
      </c>
      <c r="H41" s="17">
        <f>IF($A41="","",COUNTIF($C41:$G41,H$4))</f>
        <v/>
      </c>
      <c r="I41" s="17">
        <f>IF($A41="","",COUNTIF($C41:$G41,I$4))</f>
        <v/>
      </c>
      <c r="J41" s="17">
        <f>IF($A41="","",COUNTIF($C41:$G41,J$4))</f>
        <v/>
      </c>
      <c r="K41" s="17">
        <f>IF($A41="","",COUNTIF($C41:$G41,K$4))</f>
        <v/>
      </c>
      <c r="L41" s="17">
        <f>IF($A41="","",IF(AND(H41=1,I41=1,J41=1,K41=2),"OK","要確認"))</f>
        <v/>
      </c>
    </row>
    <row r="42">
      <c r="A42" s="16">
        <f>IF(ROW()-4&lt;=$B$3,DATE($B$2,1,1)+ROW()-5,"")</f>
        <v/>
      </c>
      <c r="B42" s="17">
        <f>IF(A42="","",TEXT(A42,"aaa"))</f>
        <v/>
      </c>
      <c r="C42" s="17">
        <f>IF($A42="","",INDEX(周期設定!$C$7:$L$7,1,MOD($A42-周期設定!$B$2+周期設定!C$10-1,10)+1))</f>
        <v/>
      </c>
      <c r="D42" s="17">
        <f>IF($A42="","",INDEX(周期設定!$C$7:$L$7,1,MOD($A42-周期設定!$B$2+周期設定!D$10-1,10)+1))</f>
        <v/>
      </c>
      <c r="E42" s="17">
        <f>IF($A42="","",INDEX(周期設定!$C$7:$L$7,1,MOD($A42-周期設定!$B$2+周期設定!E$10-1,10)+1))</f>
        <v/>
      </c>
      <c r="F42" s="17">
        <f>IF($A42="","",INDEX(周期設定!$C$7:$L$7,1,MOD($A42-周期設定!$B$2+周期設定!F$10-1,10)+1))</f>
        <v/>
      </c>
      <c r="G42" s="17">
        <f>IF($A42="","",INDEX(周期設定!$C$7:$L$7,1,MOD($A42-周期設定!$B$2+周期設定!G$10-1,10)+1))</f>
        <v/>
      </c>
      <c r="H42" s="17">
        <f>IF($A42="","",COUNTIF($C42:$G42,H$4))</f>
        <v/>
      </c>
      <c r="I42" s="17">
        <f>IF($A42="","",COUNTIF($C42:$G42,I$4))</f>
        <v/>
      </c>
      <c r="J42" s="17">
        <f>IF($A42="","",COUNTIF($C42:$G42,J$4))</f>
        <v/>
      </c>
      <c r="K42" s="17">
        <f>IF($A42="","",COUNTIF($C42:$G42,K$4))</f>
        <v/>
      </c>
      <c r="L42" s="17">
        <f>IF($A42="","",IF(AND(H42=1,I42=1,J42=1,K42=2),"OK","要確認"))</f>
        <v/>
      </c>
    </row>
    <row r="43">
      <c r="A43" s="16">
        <f>IF(ROW()-4&lt;=$B$3,DATE($B$2,1,1)+ROW()-5,"")</f>
        <v/>
      </c>
      <c r="B43" s="17">
        <f>IF(A43="","",TEXT(A43,"aaa"))</f>
        <v/>
      </c>
      <c r="C43" s="17">
        <f>IF($A43="","",INDEX(周期設定!$C$7:$L$7,1,MOD($A43-周期設定!$B$2+周期設定!C$10-1,10)+1))</f>
        <v/>
      </c>
      <c r="D43" s="17">
        <f>IF($A43="","",INDEX(周期設定!$C$7:$L$7,1,MOD($A43-周期設定!$B$2+周期設定!D$10-1,10)+1))</f>
        <v/>
      </c>
      <c r="E43" s="17">
        <f>IF($A43="","",INDEX(周期設定!$C$7:$L$7,1,MOD($A43-周期設定!$B$2+周期設定!E$10-1,10)+1))</f>
        <v/>
      </c>
      <c r="F43" s="17">
        <f>IF($A43="","",INDEX(周期設定!$C$7:$L$7,1,MOD($A43-周期設定!$B$2+周期設定!F$10-1,10)+1))</f>
        <v/>
      </c>
      <c r="G43" s="17">
        <f>IF($A43="","",INDEX(周期設定!$C$7:$L$7,1,MOD($A43-周期設定!$B$2+周期設定!G$10-1,10)+1))</f>
        <v/>
      </c>
      <c r="H43" s="17">
        <f>IF($A43="","",COUNTIF($C43:$G43,H$4))</f>
        <v/>
      </c>
      <c r="I43" s="17">
        <f>IF($A43="","",COUNTIF($C43:$G43,I$4))</f>
        <v/>
      </c>
      <c r="J43" s="17">
        <f>IF($A43="","",COUNTIF($C43:$G43,J$4))</f>
        <v/>
      </c>
      <c r="K43" s="17">
        <f>IF($A43="","",COUNTIF($C43:$G43,K$4))</f>
        <v/>
      </c>
      <c r="L43" s="17">
        <f>IF($A43="","",IF(AND(H43=1,I43=1,J43=1,K43=2),"OK","要確認"))</f>
        <v/>
      </c>
    </row>
    <row r="44">
      <c r="A44" s="16">
        <f>IF(ROW()-4&lt;=$B$3,DATE($B$2,1,1)+ROW()-5,"")</f>
        <v/>
      </c>
      <c r="B44" s="17">
        <f>IF(A44="","",TEXT(A44,"aaa"))</f>
        <v/>
      </c>
      <c r="C44" s="17">
        <f>IF($A44="","",INDEX(周期設定!$C$7:$L$7,1,MOD($A44-周期設定!$B$2+周期設定!C$10-1,10)+1))</f>
        <v/>
      </c>
      <c r="D44" s="17">
        <f>IF($A44="","",INDEX(周期設定!$C$7:$L$7,1,MOD($A44-周期設定!$B$2+周期設定!D$10-1,10)+1))</f>
        <v/>
      </c>
      <c r="E44" s="17">
        <f>IF($A44="","",INDEX(周期設定!$C$7:$L$7,1,MOD($A44-周期設定!$B$2+周期設定!E$10-1,10)+1))</f>
        <v/>
      </c>
      <c r="F44" s="17">
        <f>IF($A44="","",INDEX(周期設定!$C$7:$L$7,1,MOD($A44-周期設定!$B$2+周期設定!F$10-1,10)+1))</f>
        <v/>
      </c>
      <c r="G44" s="17">
        <f>IF($A44="","",INDEX(周期設定!$C$7:$L$7,1,MOD($A44-周期設定!$B$2+周期設定!G$10-1,10)+1))</f>
        <v/>
      </c>
      <c r="H44" s="17">
        <f>IF($A44="","",COUNTIF($C44:$G44,H$4))</f>
        <v/>
      </c>
      <c r="I44" s="17">
        <f>IF($A44="","",COUNTIF($C44:$G44,I$4))</f>
        <v/>
      </c>
      <c r="J44" s="17">
        <f>IF($A44="","",COUNTIF($C44:$G44,J$4))</f>
        <v/>
      </c>
      <c r="K44" s="17">
        <f>IF($A44="","",COUNTIF($C44:$G44,K$4))</f>
        <v/>
      </c>
      <c r="L44" s="17">
        <f>IF($A44="","",IF(AND(H44=1,I44=1,J44=1,K44=2),"OK","要確認"))</f>
        <v/>
      </c>
    </row>
    <row r="45">
      <c r="A45" s="16">
        <f>IF(ROW()-4&lt;=$B$3,DATE($B$2,1,1)+ROW()-5,"")</f>
        <v/>
      </c>
      <c r="B45" s="17">
        <f>IF(A45="","",TEXT(A45,"aaa"))</f>
        <v/>
      </c>
      <c r="C45" s="17">
        <f>IF($A45="","",INDEX(周期設定!$C$7:$L$7,1,MOD($A45-周期設定!$B$2+周期設定!C$10-1,10)+1))</f>
        <v/>
      </c>
      <c r="D45" s="17">
        <f>IF($A45="","",INDEX(周期設定!$C$7:$L$7,1,MOD($A45-周期設定!$B$2+周期設定!D$10-1,10)+1))</f>
        <v/>
      </c>
      <c r="E45" s="17">
        <f>IF($A45="","",INDEX(周期設定!$C$7:$L$7,1,MOD($A45-周期設定!$B$2+周期設定!E$10-1,10)+1))</f>
        <v/>
      </c>
      <c r="F45" s="17">
        <f>IF($A45="","",INDEX(周期設定!$C$7:$L$7,1,MOD($A45-周期設定!$B$2+周期設定!F$10-1,10)+1))</f>
        <v/>
      </c>
      <c r="G45" s="17">
        <f>IF($A45="","",INDEX(周期設定!$C$7:$L$7,1,MOD($A45-周期設定!$B$2+周期設定!G$10-1,10)+1))</f>
        <v/>
      </c>
      <c r="H45" s="17">
        <f>IF($A45="","",COUNTIF($C45:$G45,H$4))</f>
        <v/>
      </c>
      <c r="I45" s="17">
        <f>IF($A45="","",COUNTIF($C45:$G45,I$4))</f>
        <v/>
      </c>
      <c r="J45" s="17">
        <f>IF($A45="","",COUNTIF($C45:$G45,J$4))</f>
        <v/>
      </c>
      <c r="K45" s="17">
        <f>IF($A45="","",COUNTIF($C45:$G45,K$4))</f>
        <v/>
      </c>
      <c r="L45" s="17">
        <f>IF($A45="","",IF(AND(H45=1,I45=1,J45=1,K45=2),"OK","要確認"))</f>
        <v/>
      </c>
    </row>
    <row r="46">
      <c r="A46" s="16">
        <f>IF(ROW()-4&lt;=$B$3,DATE($B$2,1,1)+ROW()-5,"")</f>
        <v/>
      </c>
      <c r="B46" s="17">
        <f>IF(A46="","",TEXT(A46,"aaa"))</f>
        <v/>
      </c>
      <c r="C46" s="17">
        <f>IF($A46="","",INDEX(周期設定!$C$7:$L$7,1,MOD($A46-周期設定!$B$2+周期設定!C$10-1,10)+1))</f>
        <v/>
      </c>
      <c r="D46" s="17">
        <f>IF($A46="","",INDEX(周期設定!$C$7:$L$7,1,MOD($A46-周期設定!$B$2+周期設定!D$10-1,10)+1))</f>
        <v/>
      </c>
      <c r="E46" s="17">
        <f>IF($A46="","",INDEX(周期設定!$C$7:$L$7,1,MOD($A46-周期設定!$B$2+周期設定!E$10-1,10)+1))</f>
        <v/>
      </c>
      <c r="F46" s="17">
        <f>IF($A46="","",INDEX(周期設定!$C$7:$L$7,1,MOD($A46-周期設定!$B$2+周期設定!F$10-1,10)+1))</f>
        <v/>
      </c>
      <c r="G46" s="17">
        <f>IF($A46="","",INDEX(周期設定!$C$7:$L$7,1,MOD($A46-周期設定!$B$2+周期設定!G$10-1,10)+1))</f>
        <v/>
      </c>
      <c r="H46" s="17">
        <f>IF($A46="","",COUNTIF($C46:$G46,H$4))</f>
        <v/>
      </c>
      <c r="I46" s="17">
        <f>IF($A46="","",COUNTIF($C46:$G46,I$4))</f>
        <v/>
      </c>
      <c r="J46" s="17">
        <f>IF($A46="","",COUNTIF($C46:$G46,J$4))</f>
        <v/>
      </c>
      <c r="K46" s="17">
        <f>IF($A46="","",COUNTIF($C46:$G46,K$4))</f>
        <v/>
      </c>
      <c r="L46" s="17">
        <f>IF($A46="","",IF(AND(H46=1,I46=1,J46=1,K46=2),"OK","要確認"))</f>
        <v/>
      </c>
    </row>
    <row r="47">
      <c r="A47" s="16">
        <f>IF(ROW()-4&lt;=$B$3,DATE($B$2,1,1)+ROW()-5,"")</f>
        <v/>
      </c>
      <c r="B47" s="17">
        <f>IF(A47="","",TEXT(A47,"aaa"))</f>
        <v/>
      </c>
      <c r="C47" s="17">
        <f>IF($A47="","",INDEX(周期設定!$C$7:$L$7,1,MOD($A47-周期設定!$B$2+周期設定!C$10-1,10)+1))</f>
        <v/>
      </c>
      <c r="D47" s="17">
        <f>IF($A47="","",INDEX(周期設定!$C$7:$L$7,1,MOD($A47-周期設定!$B$2+周期設定!D$10-1,10)+1))</f>
        <v/>
      </c>
      <c r="E47" s="17">
        <f>IF($A47="","",INDEX(周期設定!$C$7:$L$7,1,MOD($A47-周期設定!$B$2+周期設定!E$10-1,10)+1))</f>
        <v/>
      </c>
      <c r="F47" s="17">
        <f>IF($A47="","",INDEX(周期設定!$C$7:$L$7,1,MOD($A47-周期設定!$B$2+周期設定!F$10-1,10)+1))</f>
        <v/>
      </c>
      <c r="G47" s="17">
        <f>IF($A47="","",INDEX(周期設定!$C$7:$L$7,1,MOD($A47-周期設定!$B$2+周期設定!G$10-1,10)+1))</f>
        <v/>
      </c>
      <c r="H47" s="17">
        <f>IF($A47="","",COUNTIF($C47:$G47,H$4))</f>
        <v/>
      </c>
      <c r="I47" s="17">
        <f>IF($A47="","",COUNTIF($C47:$G47,I$4))</f>
        <v/>
      </c>
      <c r="J47" s="17">
        <f>IF($A47="","",COUNTIF($C47:$G47,J$4))</f>
        <v/>
      </c>
      <c r="K47" s="17">
        <f>IF($A47="","",COUNTIF($C47:$G47,K$4))</f>
        <v/>
      </c>
      <c r="L47" s="17">
        <f>IF($A47="","",IF(AND(H47=1,I47=1,J47=1,K47=2),"OK","要確認"))</f>
        <v/>
      </c>
    </row>
    <row r="48">
      <c r="A48" s="16">
        <f>IF(ROW()-4&lt;=$B$3,DATE($B$2,1,1)+ROW()-5,"")</f>
        <v/>
      </c>
      <c r="B48" s="17">
        <f>IF(A48="","",TEXT(A48,"aaa"))</f>
        <v/>
      </c>
      <c r="C48" s="17">
        <f>IF($A48="","",INDEX(周期設定!$C$7:$L$7,1,MOD($A48-周期設定!$B$2+周期設定!C$10-1,10)+1))</f>
        <v/>
      </c>
      <c r="D48" s="17">
        <f>IF($A48="","",INDEX(周期設定!$C$7:$L$7,1,MOD($A48-周期設定!$B$2+周期設定!D$10-1,10)+1))</f>
        <v/>
      </c>
      <c r="E48" s="17">
        <f>IF($A48="","",INDEX(周期設定!$C$7:$L$7,1,MOD($A48-周期設定!$B$2+周期設定!E$10-1,10)+1))</f>
        <v/>
      </c>
      <c r="F48" s="17">
        <f>IF($A48="","",INDEX(周期設定!$C$7:$L$7,1,MOD($A48-周期設定!$B$2+周期設定!F$10-1,10)+1))</f>
        <v/>
      </c>
      <c r="G48" s="17">
        <f>IF($A48="","",INDEX(周期設定!$C$7:$L$7,1,MOD($A48-周期設定!$B$2+周期設定!G$10-1,10)+1))</f>
        <v/>
      </c>
      <c r="H48" s="17">
        <f>IF($A48="","",COUNTIF($C48:$G48,H$4))</f>
        <v/>
      </c>
      <c r="I48" s="17">
        <f>IF($A48="","",COUNTIF($C48:$G48,I$4))</f>
        <v/>
      </c>
      <c r="J48" s="17">
        <f>IF($A48="","",COUNTIF($C48:$G48,J$4))</f>
        <v/>
      </c>
      <c r="K48" s="17">
        <f>IF($A48="","",COUNTIF($C48:$G48,K$4))</f>
        <v/>
      </c>
      <c r="L48" s="17">
        <f>IF($A48="","",IF(AND(H48=1,I48=1,J48=1,K48=2),"OK","要確認"))</f>
        <v/>
      </c>
    </row>
    <row r="49">
      <c r="A49" s="16">
        <f>IF(ROW()-4&lt;=$B$3,DATE($B$2,1,1)+ROW()-5,"")</f>
        <v/>
      </c>
      <c r="B49" s="17">
        <f>IF(A49="","",TEXT(A49,"aaa"))</f>
        <v/>
      </c>
      <c r="C49" s="17">
        <f>IF($A49="","",INDEX(周期設定!$C$7:$L$7,1,MOD($A49-周期設定!$B$2+周期設定!C$10-1,10)+1))</f>
        <v/>
      </c>
      <c r="D49" s="17">
        <f>IF($A49="","",INDEX(周期設定!$C$7:$L$7,1,MOD($A49-周期設定!$B$2+周期設定!D$10-1,10)+1))</f>
        <v/>
      </c>
      <c r="E49" s="17">
        <f>IF($A49="","",INDEX(周期設定!$C$7:$L$7,1,MOD($A49-周期設定!$B$2+周期設定!E$10-1,10)+1))</f>
        <v/>
      </c>
      <c r="F49" s="17">
        <f>IF($A49="","",INDEX(周期設定!$C$7:$L$7,1,MOD($A49-周期設定!$B$2+周期設定!F$10-1,10)+1))</f>
        <v/>
      </c>
      <c r="G49" s="17">
        <f>IF($A49="","",INDEX(周期設定!$C$7:$L$7,1,MOD($A49-周期設定!$B$2+周期設定!G$10-1,10)+1))</f>
        <v/>
      </c>
      <c r="H49" s="17">
        <f>IF($A49="","",COUNTIF($C49:$G49,H$4))</f>
        <v/>
      </c>
      <c r="I49" s="17">
        <f>IF($A49="","",COUNTIF($C49:$G49,I$4))</f>
        <v/>
      </c>
      <c r="J49" s="17">
        <f>IF($A49="","",COUNTIF($C49:$G49,J$4))</f>
        <v/>
      </c>
      <c r="K49" s="17">
        <f>IF($A49="","",COUNTIF($C49:$G49,K$4))</f>
        <v/>
      </c>
      <c r="L49" s="17">
        <f>IF($A49="","",IF(AND(H49=1,I49=1,J49=1,K49=2),"OK","要確認"))</f>
        <v/>
      </c>
    </row>
    <row r="50">
      <c r="A50" s="16">
        <f>IF(ROW()-4&lt;=$B$3,DATE($B$2,1,1)+ROW()-5,"")</f>
        <v/>
      </c>
      <c r="B50" s="17">
        <f>IF(A50="","",TEXT(A50,"aaa"))</f>
        <v/>
      </c>
      <c r="C50" s="17">
        <f>IF($A50="","",INDEX(周期設定!$C$7:$L$7,1,MOD($A50-周期設定!$B$2+周期設定!C$10-1,10)+1))</f>
        <v/>
      </c>
      <c r="D50" s="17">
        <f>IF($A50="","",INDEX(周期設定!$C$7:$L$7,1,MOD($A50-周期設定!$B$2+周期設定!D$10-1,10)+1))</f>
        <v/>
      </c>
      <c r="E50" s="17">
        <f>IF($A50="","",INDEX(周期設定!$C$7:$L$7,1,MOD($A50-周期設定!$B$2+周期設定!E$10-1,10)+1))</f>
        <v/>
      </c>
      <c r="F50" s="17">
        <f>IF($A50="","",INDEX(周期設定!$C$7:$L$7,1,MOD($A50-周期設定!$B$2+周期設定!F$10-1,10)+1))</f>
        <v/>
      </c>
      <c r="G50" s="17">
        <f>IF($A50="","",INDEX(周期設定!$C$7:$L$7,1,MOD($A50-周期設定!$B$2+周期設定!G$10-1,10)+1))</f>
        <v/>
      </c>
      <c r="H50" s="17">
        <f>IF($A50="","",COUNTIF($C50:$G50,H$4))</f>
        <v/>
      </c>
      <c r="I50" s="17">
        <f>IF($A50="","",COUNTIF($C50:$G50,I$4))</f>
        <v/>
      </c>
      <c r="J50" s="17">
        <f>IF($A50="","",COUNTIF($C50:$G50,J$4))</f>
        <v/>
      </c>
      <c r="K50" s="17">
        <f>IF($A50="","",COUNTIF($C50:$G50,K$4))</f>
        <v/>
      </c>
      <c r="L50" s="17">
        <f>IF($A50="","",IF(AND(H50=1,I50=1,J50=1,K50=2),"OK","要確認"))</f>
        <v/>
      </c>
    </row>
    <row r="51">
      <c r="A51" s="16">
        <f>IF(ROW()-4&lt;=$B$3,DATE($B$2,1,1)+ROW()-5,"")</f>
        <v/>
      </c>
      <c r="B51" s="17">
        <f>IF(A51="","",TEXT(A51,"aaa"))</f>
        <v/>
      </c>
      <c r="C51" s="17">
        <f>IF($A51="","",INDEX(周期設定!$C$7:$L$7,1,MOD($A51-周期設定!$B$2+周期設定!C$10-1,10)+1))</f>
        <v/>
      </c>
      <c r="D51" s="17">
        <f>IF($A51="","",INDEX(周期設定!$C$7:$L$7,1,MOD($A51-周期設定!$B$2+周期設定!D$10-1,10)+1))</f>
        <v/>
      </c>
      <c r="E51" s="17">
        <f>IF($A51="","",INDEX(周期設定!$C$7:$L$7,1,MOD($A51-周期設定!$B$2+周期設定!E$10-1,10)+1))</f>
        <v/>
      </c>
      <c r="F51" s="17">
        <f>IF($A51="","",INDEX(周期設定!$C$7:$L$7,1,MOD($A51-周期設定!$B$2+周期設定!F$10-1,10)+1))</f>
        <v/>
      </c>
      <c r="G51" s="17">
        <f>IF($A51="","",INDEX(周期設定!$C$7:$L$7,1,MOD($A51-周期設定!$B$2+周期設定!G$10-1,10)+1))</f>
        <v/>
      </c>
      <c r="H51" s="17">
        <f>IF($A51="","",COUNTIF($C51:$G51,H$4))</f>
        <v/>
      </c>
      <c r="I51" s="17">
        <f>IF($A51="","",COUNTIF($C51:$G51,I$4))</f>
        <v/>
      </c>
      <c r="J51" s="17">
        <f>IF($A51="","",COUNTIF($C51:$G51,J$4))</f>
        <v/>
      </c>
      <c r="K51" s="17">
        <f>IF($A51="","",COUNTIF($C51:$G51,K$4))</f>
        <v/>
      </c>
      <c r="L51" s="17">
        <f>IF($A51="","",IF(AND(H51=1,I51=1,J51=1,K51=2),"OK","要確認"))</f>
        <v/>
      </c>
    </row>
    <row r="52">
      <c r="A52" s="16">
        <f>IF(ROW()-4&lt;=$B$3,DATE($B$2,1,1)+ROW()-5,"")</f>
        <v/>
      </c>
      <c r="B52" s="17">
        <f>IF(A52="","",TEXT(A52,"aaa"))</f>
        <v/>
      </c>
      <c r="C52" s="17">
        <f>IF($A52="","",INDEX(周期設定!$C$7:$L$7,1,MOD($A52-周期設定!$B$2+周期設定!C$10-1,10)+1))</f>
        <v/>
      </c>
      <c r="D52" s="17">
        <f>IF($A52="","",INDEX(周期設定!$C$7:$L$7,1,MOD($A52-周期設定!$B$2+周期設定!D$10-1,10)+1))</f>
        <v/>
      </c>
      <c r="E52" s="17">
        <f>IF($A52="","",INDEX(周期設定!$C$7:$L$7,1,MOD($A52-周期設定!$B$2+周期設定!E$10-1,10)+1))</f>
        <v/>
      </c>
      <c r="F52" s="17">
        <f>IF($A52="","",INDEX(周期設定!$C$7:$L$7,1,MOD($A52-周期設定!$B$2+周期設定!F$10-1,10)+1))</f>
        <v/>
      </c>
      <c r="G52" s="17">
        <f>IF($A52="","",INDEX(周期設定!$C$7:$L$7,1,MOD($A52-周期設定!$B$2+周期設定!G$10-1,10)+1))</f>
        <v/>
      </c>
      <c r="H52" s="17">
        <f>IF($A52="","",COUNTIF($C52:$G52,H$4))</f>
        <v/>
      </c>
      <c r="I52" s="17">
        <f>IF($A52="","",COUNTIF($C52:$G52,I$4))</f>
        <v/>
      </c>
      <c r="J52" s="17">
        <f>IF($A52="","",COUNTIF($C52:$G52,J$4))</f>
        <v/>
      </c>
      <c r="K52" s="17">
        <f>IF($A52="","",COUNTIF($C52:$G52,K$4))</f>
        <v/>
      </c>
      <c r="L52" s="17">
        <f>IF($A52="","",IF(AND(H52=1,I52=1,J52=1,K52=2),"OK","要確認"))</f>
        <v/>
      </c>
    </row>
    <row r="53">
      <c r="A53" s="16">
        <f>IF(ROW()-4&lt;=$B$3,DATE($B$2,1,1)+ROW()-5,"")</f>
        <v/>
      </c>
      <c r="B53" s="17">
        <f>IF(A53="","",TEXT(A53,"aaa"))</f>
        <v/>
      </c>
      <c r="C53" s="17">
        <f>IF($A53="","",INDEX(周期設定!$C$7:$L$7,1,MOD($A53-周期設定!$B$2+周期設定!C$10-1,10)+1))</f>
        <v/>
      </c>
      <c r="D53" s="17">
        <f>IF($A53="","",INDEX(周期設定!$C$7:$L$7,1,MOD($A53-周期設定!$B$2+周期設定!D$10-1,10)+1))</f>
        <v/>
      </c>
      <c r="E53" s="17">
        <f>IF($A53="","",INDEX(周期設定!$C$7:$L$7,1,MOD($A53-周期設定!$B$2+周期設定!E$10-1,10)+1))</f>
        <v/>
      </c>
      <c r="F53" s="17">
        <f>IF($A53="","",INDEX(周期設定!$C$7:$L$7,1,MOD($A53-周期設定!$B$2+周期設定!F$10-1,10)+1))</f>
        <v/>
      </c>
      <c r="G53" s="17">
        <f>IF($A53="","",INDEX(周期設定!$C$7:$L$7,1,MOD($A53-周期設定!$B$2+周期設定!G$10-1,10)+1))</f>
        <v/>
      </c>
      <c r="H53" s="17">
        <f>IF($A53="","",COUNTIF($C53:$G53,H$4))</f>
        <v/>
      </c>
      <c r="I53" s="17">
        <f>IF($A53="","",COUNTIF($C53:$G53,I$4))</f>
        <v/>
      </c>
      <c r="J53" s="17">
        <f>IF($A53="","",COUNTIF($C53:$G53,J$4))</f>
        <v/>
      </c>
      <c r="K53" s="17">
        <f>IF($A53="","",COUNTIF($C53:$G53,K$4))</f>
        <v/>
      </c>
      <c r="L53" s="17">
        <f>IF($A53="","",IF(AND(H53=1,I53=1,J53=1,K53=2),"OK","要確認"))</f>
        <v/>
      </c>
    </row>
    <row r="54">
      <c r="A54" s="16">
        <f>IF(ROW()-4&lt;=$B$3,DATE($B$2,1,1)+ROW()-5,"")</f>
        <v/>
      </c>
      <c r="B54" s="17">
        <f>IF(A54="","",TEXT(A54,"aaa"))</f>
        <v/>
      </c>
      <c r="C54" s="17">
        <f>IF($A54="","",INDEX(周期設定!$C$7:$L$7,1,MOD($A54-周期設定!$B$2+周期設定!C$10-1,10)+1))</f>
        <v/>
      </c>
      <c r="D54" s="17">
        <f>IF($A54="","",INDEX(周期設定!$C$7:$L$7,1,MOD($A54-周期設定!$B$2+周期設定!D$10-1,10)+1))</f>
        <v/>
      </c>
      <c r="E54" s="17">
        <f>IF($A54="","",INDEX(周期設定!$C$7:$L$7,1,MOD($A54-周期設定!$B$2+周期設定!E$10-1,10)+1))</f>
        <v/>
      </c>
      <c r="F54" s="17">
        <f>IF($A54="","",INDEX(周期設定!$C$7:$L$7,1,MOD($A54-周期設定!$B$2+周期設定!F$10-1,10)+1))</f>
        <v/>
      </c>
      <c r="G54" s="17">
        <f>IF($A54="","",INDEX(周期設定!$C$7:$L$7,1,MOD($A54-周期設定!$B$2+周期設定!G$10-1,10)+1))</f>
        <v/>
      </c>
      <c r="H54" s="17">
        <f>IF($A54="","",COUNTIF($C54:$G54,H$4))</f>
        <v/>
      </c>
      <c r="I54" s="17">
        <f>IF($A54="","",COUNTIF($C54:$G54,I$4))</f>
        <v/>
      </c>
      <c r="J54" s="17">
        <f>IF($A54="","",COUNTIF($C54:$G54,J$4))</f>
        <v/>
      </c>
      <c r="K54" s="17">
        <f>IF($A54="","",COUNTIF($C54:$G54,K$4))</f>
        <v/>
      </c>
      <c r="L54" s="17">
        <f>IF($A54="","",IF(AND(H54=1,I54=1,J54=1,K54=2),"OK","要確認"))</f>
        <v/>
      </c>
    </row>
    <row r="55">
      <c r="A55" s="16">
        <f>IF(ROW()-4&lt;=$B$3,DATE($B$2,1,1)+ROW()-5,"")</f>
        <v/>
      </c>
      <c r="B55" s="17">
        <f>IF(A55="","",TEXT(A55,"aaa"))</f>
        <v/>
      </c>
      <c r="C55" s="17">
        <f>IF($A55="","",INDEX(周期設定!$C$7:$L$7,1,MOD($A55-周期設定!$B$2+周期設定!C$10-1,10)+1))</f>
        <v/>
      </c>
      <c r="D55" s="17">
        <f>IF($A55="","",INDEX(周期設定!$C$7:$L$7,1,MOD($A55-周期設定!$B$2+周期設定!D$10-1,10)+1))</f>
        <v/>
      </c>
      <c r="E55" s="17">
        <f>IF($A55="","",INDEX(周期設定!$C$7:$L$7,1,MOD($A55-周期設定!$B$2+周期設定!E$10-1,10)+1))</f>
        <v/>
      </c>
      <c r="F55" s="17">
        <f>IF($A55="","",INDEX(周期設定!$C$7:$L$7,1,MOD($A55-周期設定!$B$2+周期設定!F$10-1,10)+1))</f>
        <v/>
      </c>
      <c r="G55" s="17">
        <f>IF($A55="","",INDEX(周期設定!$C$7:$L$7,1,MOD($A55-周期設定!$B$2+周期設定!G$10-1,10)+1))</f>
        <v/>
      </c>
      <c r="H55" s="17">
        <f>IF($A55="","",COUNTIF($C55:$G55,H$4))</f>
        <v/>
      </c>
      <c r="I55" s="17">
        <f>IF($A55="","",COUNTIF($C55:$G55,I$4))</f>
        <v/>
      </c>
      <c r="J55" s="17">
        <f>IF($A55="","",COUNTIF($C55:$G55,J$4))</f>
        <v/>
      </c>
      <c r="K55" s="17">
        <f>IF($A55="","",COUNTIF($C55:$G55,K$4))</f>
        <v/>
      </c>
      <c r="L55" s="17">
        <f>IF($A55="","",IF(AND(H55=1,I55=1,J55=1,K55=2),"OK","要確認"))</f>
        <v/>
      </c>
    </row>
    <row r="56">
      <c r="A56" s="16">
        <f>IF(ROW()-4&lt;=$B$3,DATE($B$2,1,1)+ROW()-5,"")</f>
        <v/>
      </c>
      <c r="B56" s="17">
        <f>IF(A56="","",TEXT(A56,"aaa"))</f>
        <v/>
      </c>
      <c r="C56" s="17">
        <f>IF($A56="","",INDEX(周期設定!$C$7:$L$7,1,MOD($A56-周期設定!$B$2+周期設定!C$10-1,10)+1))</f>
        <v/>
      </c>
      <c r="D56" s="17">
        <f>IF($A56="","",INDEX(周期設定!$C$7:$L$7,1,MOD($A56-周期設定!$B$2+周期設定!D$10-1,10)+1))</f>
        <v/>
      </c>
      <c r="E56" s="17">
        <f>IF($A56="","",INDEX(周期設定!$C$7:$L$7,1,MOD($A56-周期設定!$B$2+周期設定!E$10-1,10)+1))</f>
        <v/>
      </c>
      <c r="F56" s="17">
        <f>IF($A56="","",INDEX(周期設定!$C$7:$L$7,1,MOD($A56-周期設定!$B$2+周期設定!F$10-1,10)+1))</f>
        <v/>
      </c>
      <c r="G56" s="17">
        <f>IF($A56="","",INDEX(周期設定!$C$7:$L$7,1,MOD($A56-周期設定!$B$2+周期設定!G$10-1,10)+1))</f>
        <v/>
      </c>
      <c r="H56" s="17">
        <f>IF($A56="","",COUNTIF($C56:$G56,H$4))</f>
        <v/>
      </c>
      <c r="I56" s="17">
        <f>IF($A56="","",COUNTIF($C56:$G56,I$4))</f>
        <v/>
      </c>
      <c r="J56" s="17">
        <f>IF($A56="","",COUNTIF($C56:$G56,J$4))</f>
        <v/>
      </c>
      <c r="K56" s="17">
        <f>IF($A56="","",COUNTIF($C56:$G56,K$4))</f>
        <v/>
      </c>
      <c r="L56" s="17">
        <f>IF($A56="","",IF(AND(H56=1,I56=1,J56=1,K56=2),"OK","要確認"))</f>
        <v/>
      </c>
    </row>
    <row r="57">
      <c r="A57" s="16">
        <f>IF(ROW()-4&lt;=$B$3,DATE($B$2,1,1)+ROW()-5,"")</f>
        <v/>
      </c>
      <c r="B57" s="17">
        <f>IF(A57="","",TEXT(A57,"aaa"))</f>
        <v/>
      </c>
      <c r="C57" s="17">
        <f>IF($A57="","",INDEX(周期設定!$C$7:$L$7,1,MOD($A57-周期設定!$B$2+周期設定!C$10-1,10)+1))</f>
        <v/>
      </c>
      <c r="D57" s="17">
        <f>IF($A57="","",INDEX(周期設定!$C$7:$L$7,1,MOD($A57-周期設定!$B$2+周期設定!D$10-1,10)+1))</f>
        <v/>
      </c>
      <c r="E57" s="17">
        <f>IF($A57="","",INDEX(周期設定!$C$7:$L$7,1,MOD($A57-周期設定!$B$2+周期設定!E$10-1,10)+1))</f>
        <v/>
      </c>
      <c r="F57" s="17">
        <f>IF($A57="","",INDEX(周期設定!$C$7:$L$7,1,MOD($A57-周期設定!$B$2+周期設定!F$10-1,10)+1))</f>
        <v/>
      </c>
      <c r="G57" s="17">
        <f>IF($A57="","",INDEX(周期設定!$C$7:$L$7,1,MOD($A57-周期設定!$B$2+周期設定!G$10-1,10)+1))</f>
        <v/>
      </c>
      <c r="H57" s="17">
        <f>IF($A57="","",COUNTIF($C57:$G57,H$4))</f>
        <v/>
      </c>
      <c r="I57" s="17">
        <f>IF($A57="","",COUNTIF($C57:$G57,I$4))</f>
        <v/>
      </c>
      <c r="J57" s="17">
        <f>IF($A57="","",COUNTIF($C57:$G57,J$4))</f>
        <v/>
      </c>
      <c r="K57" s="17">
        <f>IF($A57="","",COUNTIF($C57:$G57,K$4))</f>
        <v/>
      </c>
      <c r="L57" s="17">
        <f>IF($A57="","",IF(AND(H57=1,I57=1,J57=1,K57=2),"OK","要確認"))</f>
        <v/>
      </c>
    </row>
    <row r="58">
      <c r="A58" s="16">
        <f>IF(ROW()-4&lt;=$B$3,DATE($B$2,1,1)+ROW()-5,"")</f>
        <v/>
      </c>
      <c r="B58" s="17">
        <f>IF(A58="","",TEXT(A58,"aaa"))</f>
        <v/>
      </c>
      <c r="C58" s="17">
        <f>IF($A58="","",INDEX(周期設定!$C$7:$L$7,1,MOD($A58-周期設定!$B$2+周期設定!C$10-1,10)+1))</f>
        <v/>
      </c>
      <c r="D58" s="17">
        <f>IF($A58="","",INDEX(周期設定!$C$7:$L$7,1,MOD($A58-周期設定!$B$2+周期設定!D$10-1,10)+1))</f>
        <v/>
      </c>
      <c r="E58" s="17">
        <f>IF($A58="","",INDEX(周期設定!$C$7:$L$7,1,MOD($A58-周期設定!$B$2+周期設定!E$10-1,10)+1))</f>
        <v/>
      </c>
      <c r="F58" s="17">
        <f>IF($A58="","",INDEX(周期設定!$C$7:$L$7,1,MOD($A58-周期設定!$B$2+周期設定!F$10-1,10)+1))</f>
        <v/>
      </c>
      <c r="G58" s="17">
        <f>IF($A58="","",INDEX(周期設定!$C$7:$L$7,1,MOD($A58-周期設定!$B$2+周期設定!G$10-1,10)+1))</f>
        <v/>
      </c>
      <c r="H58" s="17">
        <f>IF($A58="","",COUNTIF($C58:$G58,H$4))</f>
        <v/>
      </c>
      <c r="I58" s="17">
        <f>IF($A58="","",COUNTIF($C58:$G58,I$4))</f>
        <v/>
      </c>
      <c r="J58" s="17">
        <f>IF($A58="","",COUNTIF($C58:$G58,J$4))</f>
        <v/>
      </c>
      <c r="K58" s="17">
        <f>IF($A58="","",COUNTIF($C58:$G58,K$4))</f>
        <v/>
      </c>
      <c r="L58" s="17">
        <f>IF($A58="","",IF(AND(H58=1,I58=1,J58=1,K58=2),"OK","要確認"))</f>
        <v/>
      </c>
    </row>
    <row r="59">
      <c r="A59" s="16">
        <f>IF(ROW()-4&lt;=$B$3,DATE($B$2,1,1)+ROW()-5,"")</f>
        <v/>
      </c>
      <c r="B59" s="17">
        <f>IF(A59="","",TEXT(A59,"aaa"))</f>
        <v/>
      </c>
      <c r="C59" s="17">
        <f>IF($A59="","",INDEX(周期設定!$C$7:$L$7,1,MOD($A59-周期設定!$B$2+周期設定!C$10-1,10)+1))</f>
        <v/>
      </c>
      <c r="D59" s="17">
        <f>IF($A59="","",INDEX(周期設定!$C$7:$L$7,1,MOD($A59-周期設定!$B$2+周期設定!D$10-1,10)+1))</f>
        <v/>
      </c>
      <c r="E59" s="17">
        <f>IF($A59="","",INDEX(周期設定!$C$7:$L$7,1,MOD($A59-周期設定!$B$2+周期設定!E$10-1,10)+1))</f>
        <v/>
      </c>
      <c r="F59" s="17">
        <f>IF($A59="","",INDEX(周期設定!$C$7:$L$7,1,MOD($A59-周期設定!$B$2+周期設定!F$10-1,10)+1))</f>
        <v/>
      </c>
      <c r="G59" s="17">
        <f>IF($A59="","",INDEX(周期設定!$C$7:$L$7,1,MOD($A59-周期設定!$B$2+周期設定!G$10-1,10)+1))</f>
        <v/>
      </c>
      <c r="H59" s="17">
        <f>IF($A59="","",COUNTIF($C59:$G59,H$4))</f>
        <v/>
      </c>
      <c r="I59" s="17">
        <f>IF($A59="","",COUNTIF($C59:$G59,I$4))</f>
        <v/>
      </c>
      <c r="J59" s="17">
        <f>IF($A59="","",COUNTIF($C59:$G59,J$4))</f>
        <v/>
      </c>
      <c r="K59" s="17">
        <f>IF($A59="","",COUNTIF($C59:$G59,K$4))</f>
        <v/>
      </c>
      <c r="L59" s="17">
        <f>IF($A59="","",IF(AND(H59=1,I59=1,J59=1,K59=2),"OK","要確認"))</f>
        <v/>
      </c>
    </row>
    <row r="60">
      <c r="A60" s="16">
        <f>IF(ROW()-4&lt;=$B$3,DATE($B$2,1,1)+ROW()-5,"")</f>
        <v/>
      </c>
      <c r="B60" s="17">
        <f>IF(A60="","",TEXT(A60,"aaa"))</f>
        <v/>
      </c>
      <c r="C60" s="17">
        <f>IF($A60="","",INDEX(周期設定!$C$7:$L$7,1,MOD($A60-周期設定!$B$2+周期設定!C$10-1,10)+1))</f>
        <v/>
      </c>
      <c r="D60" s="17">
        <f>IF($A60="","",INDEX(周期設定!$C$7:$L$7,1,MOD($A60-周期設定!$B$2+周期設定!D$10-1,10)+1))</f>
        <v/>
      </c>
      <c r="E60" s="17">
        <f>IF($A60="","",INDEX(周期設定!$C$7:$L$7,1,MOD($A60-周期設定!$B$2+周期設定!E$10-1,10)+1))</f>
        <v/>
      </c>
      <c r="F60" s="17">
        <f>IF($A60="","",INDEX(周期設定!$C$7:$L$7,1,MOD($A60-周期設定!$B$2+周期設定!F$10-1,10)+1))</f>
        <v/>
      </c>
      <c r="G60" s="17">
        <f>IF($A60="","",INDEX(周期設定!$C$7:$L$7,1,MOD($A60-周期設定!$B$2+周期設定!G$10-1,10)+1))</f>
        <v/>
      </c>
      <c r="H60" s="17">
        <f>IF($A60="","",COUNTIF($C60:$G60,H$4))</f>
        <v/>
      </c>
      <c r="I60" s="17">
        <f>IF($A60="","",COUNTIF($C60:$G60,I$4))</f>
        <v/>
      </c>
      <c r="J60" s="17">
        <f>IF($A60="","",COUNTIF($C60:$G60,J$4))</f>
        <v/>
      </c>
      <c r="K60" s="17">
        <f>IF($A60="","",COUNTIF($C60:$G60,K$4))</f>
        <v/>
      </c>
      <c r="L60" s="17">
        <f>IF($A60="","",IF(AND(H60=1,I60=1,J60=1,K60=2),"OK","要確認"))</f>
        <v/>
      </c>
    </row>
    <row r="61">
      <c r="A61" s="16">
        <f>IF(ROW()-4&lt;=$B$3,DATE($B$2,1,1)+ROW()-5,"")</f>
        <v/>
      </c>
      <c r="B61" s="17">
        <f>IF(A61="","",TEXT(A61,"aaa"))</f>
        <v/>
      </c>
      <c r="C61" s="17">
        <f>IF($A61="","",INDEX(周期設定!$C$7:$L$7,1,MOD($A61-周期設定!$B$2+周期設定!C$10-1,10)+1))</f>
        <v/>
      </c>
      <c r="D61" s="17">
        <f>IF($A61="","",INDEX(周期設定!$C$7:$L$7,1,MOD($A61-周期設定!$B$2+周期設定!D$10-1,10)+1))</f>
        <v/>
      </c>
      <c r="E61" s="17">
        <f>IF($A61="","",INDEX(周期設定!$C$7:$L$7,1,MOD($A61-周期設定!$B$2+周期設定!E$10-1,10)+1))</f>
        <v/>
      </c>
      <c r="F61" s="17">
        <f>IF($A61="","",INDEX(周期設定!$C$7:$L$7,1,MOD($A61-周期設定!$B$2+周期設定!F$10-1,10)+1))</f>
        <v/>
      </c>
      <c r="G61" s="17">
        <f>IF($A61="","",INDEX(周期設定!$C$7:$L$7,1,MOD($A61-周期設定!$B$2+周期設定!G$10-1,10)+1))</f>
        <v/>
      </c>
      <c r="H61" s="17">
        <f>IF($A61="","",COUNTIF($C61:$G61,H$4))</f>
        <v/>
      </c>
      <c r="I61" s="17">
        <f>IF($A61="","",COUNTIF($C61:$G61,I$4))</f>
        <v/>
      </c>
      <c r="J61" s="17">
        <f>IF($A61="","",COUNTIF($C61:$G61,J$4))</f>
        <v/>
      </c>
      <c r="K61" s="17">
        <f>IF($A61="","",COUNTIF($C61:$G61,K$4))</f>
        <v/>
      </c>
      <c r="L61" s="17">
        <f>IF($A61="","",IF(AND(H61=1,I61=1,J61=1,K61=2),"OK","要確認"))</f>
        <v/>
      </c>
    </row>
    <row r="62">
      <c r="A62" s="16">
        <f>IF(ROW()-4&lt;=$B$3,DATE($B$2,1,1)+ROW()-5,"")</f>
        <v/>
      </c>
      <c r="B62" s="17">
        <f>IF(A62="","",TEXT(A62,"aaa"))</f>
        <v/>
      </c>
      <c r="C62" s="17">
        <f>IF($A62="","",INDEX(周期設定!$C$7:$L$7,1,MOD($A62-周期設定!$B$2+周期設定!C$10-1,10)+1))</f>
        <v/>
      </c>
      <c r="D62" s="17">
        <f>IF($A62="","",INDEX(周期設定!$C$7:$L$7,1,MOD($A62-周期設定!$B$2+周期設定!D$10-1,10)+1))</f>
        <v/>
      </c>
      <c r="E62" s="17">
        <f>IF($A62="","",INDEX(周期設定!$C$7:$L$7,1,MOD($A62-周期設定!$B$2+周期設定!E$10-1,10)+1))</f>
        <v/>
      </c>
      <c r="F62" s="17">
        <f>IF($A62="","",INDEX(周期設定!$C$7:$L$7,1,MOD($A62-周期設定!$B$2+周期設定!F$10-1,10)+1))</f>
        <v/>
      </c>
      <c r="G62" s="17">
        <f>IF($A62="","",INDEX(周期設定!$C$7:$L$7,1,MOD($A62-周期設定!$B$2+周期設定!G$10-1,10)+1))</f>
        <v/>
      </c>
      <c r="H62" s="17">
        <f>IF($A62="","",COUNTIF($C62:$G62,H$4))</f>
        <v/>
      </c>
      <c r="I62" s="17">
        <f>IF($A62="","",COUNTIF($C62:$G62,I$4))</f>
        <v/>
      </c>
      <c r="J62" s="17">
        <f>IF($A62="","",COUNTIF($C62:$G62,J$4))</f>
        <v/>
      </c>
      <c r="K62" s="17">
        <f>IF($A62="","",COUNTIF($C62:$G62,K$4))</f>
        <v/>
      </c>
      <c r="L62" s="17">
        <f>IF($A62="","",IF(AND(H62=1,I62=1,J62=1,K62=2),"OK","要確認"))</f>
        <v/>
      </c>
    </row>
    <row r="63">
      <c r="A63" s="16">
        <f>IF(ROW()-4&lt;=$B$3,DATE($B$2,1,1)+ROW()-5,"")</f>
        <v/>
      </c>
      <c r="B63" s="17">
        <f>IF(A63="","",TEXT(A63,"aaa"))</f>
        <v/>
      </c>
      <c r="C63" s="17">
        <f>IF($A63="","",INDEX(周期設定!$C$7:$L$7,1,MOD($A63-周期設定!$B$2+周期設定!C$10-1,10)+1))</f>
        <v/>
      </c>
      <c r="D63" s="17">
        <f>IF($A63="","",INDEX(周期設定!$C$7:$L$7,1,MOD($A63-周期設定!$B$2+周期設定!D$10-1,10)+1))</f>
        <v/>
      </c>
      <c r="E63" s="17">
        <f>IF($A63="","",INDEX(周期設定!$C$7:$L$7,1,MOD($A63-周期設定!$B$2+周期設定!E$10-1,10)+1))</f>
        <v/>
      </c>
      <c r="F63" s="17">
        <f>IF($A63="","",INDEX(周期設定!$C$7:$L$7,1,MOD($A63-周期設定!$B$2+周期設定!F$10-1,10)+1))</f>
        <v/>
      </c>
      <c r="G63" s="17">
        <f>IF($A63="","",INDEX(周期設定!$C$7:$L$7,1,MOD($A63-周期設定!$B$2+周期設定!G$10-1,10)+1))</f>
        <v/>
      </c>
      <c r="H63" s="17">
        <f>IF($A63="","",COUNTIF($C63:$G63,H$4))</f>
        <v/>
      </c>
      <c r="I63" s="17">
        <f>IF($A63="","",COUNTIF($C63:$G63,I$4))</f>
        <v/>
      </c>
      <c r="J63" s="17">
        <f>IF($A63="","",COUNTIF($C63:$G63,J$4))</f>
        <v/>
      </c>
      <c r="K63" s="17">
        <f>IF($A63="","",COUNTIF($C63:$G63,K$4))</f>
        <v/>
      </c>
      <c r="L63" s="17">
        <f>IF($A63="","",IF(AND(H63=1,I63=1,J63=1,K63=2),"OK","要確認"))</f>
        <v/>
      </c>
    </row>
    <row r="64">
      <c r="A64" s="16">
        <f>IF(ROW()-4&lt;=$B$3,DATE($B$2,1,1)+ROW()-5,"")</f>
        <v/>
      </c>
      <c r="B64" s="17">
        <f>IF(A64="","",TEXT(A64,"aaa"))</f>
        <v/>
      </c>
      <c r="C64" s="17">
        <f>IF($A64="","",INDEX(周期設定!$C$7:$L$7,1,MOD($A64-周期設定!$B$2+周期設定!C$10-1,10)+1))</f>
        <v/>
      </c>
      <c r="D64" s="17">
        <f>IF($A64="","",INDEX(周期設定!$C$7:$L$7,1,MOD($A64-周期設定!$B$2+周期設定!D$10-1,10)+1))</f>
        <v/>
      </c>
      <c r="E64" s="17">
        <f>IF($A64="","",INDEX(周期設定!$C$7:$L$7,1,MOD($A64-周期設定!$B$2+周期設定!E$10-1,10)+1))</f>
        <v/>
      </c>
      <c r="F64" s="17">
        <f>IF($A64="","",INDEX(周期設定!$C$7:$L$7,1,MOD($A64-周期設定!$B$2+周期設定!F$10-1,10)+1))</f>
        <v/>
      </c>
      <c r="G64" s="17">
        <f>IF($A64="","",INDEX(周期設定!$C$7:$L$7,1,MOD($A64-周期設定!$B$2+周期設定!G$10-1,10)+1))</f>
        <v/>
      </c>
      <c r="H64" s="17">
        <f>IF($A64="","",COUNTIF($C64:$G64,H$4))</f>
        <v/>
      </c>
      <c r="I64" s="17">
        <f>IF($A64="","",COUNTIF($C64:$G64,I$4))</f>
        <v/>
      </c>
      <c r="J64" s="17">
        <f>IF($A64="","",COUNTIF($C64:$G64,J$4))</f>
        <v/>
      </c>
      <c r="K64" s="17">
        <f>IF($A64="","",COUNTIF($C64:$G64,K$4))</f>
        <v/>
      </c>
      <c r="L64" s="17">
        <f>IF($A64="","",IF(AND(H64=1,I64=1,J64=1,K64=2),"OK","要確認"))</f>
        <v/>
      </c>
    </row>
    <row r="65">
      <c r="A65" s="16">
        <f>IF(ROW()-4&lt;=$B$3,DATE($B$2,1,1)+ROW()-5,"")</f>
        <v/>
      </c>
      <c r="B65" s="17">
        <f>IF(A65="","",TEXT(A65,"aaa"))</f>
        <v/>
      </c>
      <c r="C65" s="17">
        <f>IF($A65="","",INDEX(周期設定!$C$7:$L$7,1,MOD($A65-周期設定!$B$2+周期設定!C$10-1,10)+1))</f>
        <v/>
      </c>
      <c r="D65" s="17">
        <f>IF($A65="","",INDEX(周期設定!$C$7:$L$7,1,MOD($A65-周期設定!$B$2+周期設定!D$10-1,10)+1))</f>
        <v/>
      </c>
      <c r="E65" s="17">
        <f>IF($A65="","",INDEX(周期設定!$C$7:$L$7,1,MOD($A65-周期設定!$B$2+周期設定!E$10-1,10)+1))</f>
        <v/>
      </c>
      <c r="F65" s="17">
        <f>IF($A65="","",INDEX(周期設定!$C$7:$L$7,1,MOD($A65-周期設定!$B$2+周期設定!F$10-1,10)+1))</f>
        <v/>
      </c>
      <c r="G65" s="17">
        <f>IF($A65="","",INDEX(周期設定!$C$7:$L$7,1,MOD($A65-周期設定!$B$2+周期設定!G$10-1,10)+1))</f>
        <v/>
      </c>
      <c r="H65" s="17">
        <f>IF($A65="","",COUNTIF($C65:$G65,H$4))</f>
        <v/>
      </c>
      <c r="I65" s="17">
        <f>IF($A65="","",COUNTIF($C65:$G65,I$4))</f>
        <v/>
      </c>
      <c r="J65" s="17">
        <f>IF($A65="","",COUNTIF($C65:$G65,J$4))</f>
        <v/>
      </c>
      <c r="K65" s="17">
        <f>IF($A65="","",COUNTIF($C65:$G65,K$4))</f>
        <v/>
      </c>
      <c r="L65" s="17">
        <f>IF($A65="","",IF(AND(H65=1,I65=1,J65=1,K65=2),"OK","要確認"))</f>
        <v/>
      </c>
    </row>
    <row r="66">
      <c r="A66" s="16">
        <f>IF(ROW()-4&lt;=$B$3,DATE($B$2,1,1)+ROW()-5,"")</f>
        <v/>
      </c>
      <c r="B66" s="17">
        <f>IF(A66="","",TEXT(A66,"aaa"))</f>
        <v/>
      </c>
      <c r="C66" s="17">
        <f>IF($A66="","",INDEX(周期設定!$C$7:$L$7,1,MOD($A66-周期設定!$B$2+周期設定!C$10-1,10)+1))</f>
        <v/>
      </c>
      <c r="D66" s="17">
        <f>IF($A66="","",INDEX(周期設定!$C$7:$L$7,1,MOD($A66-周期設定!$B$2+周期設定!D$10-1,10)+1))</f>
        <v/>
      </c>
      <c r="E66" s="17">
        <f>IF($A66="","",INDEX(周期設定!$C$7:$L$7,1,MOD($A66-周期設定!$B$2+周期設定!E$10-1,10)+1))</f>
        <v/>
      </c>
      <c r="F66" s="17">
        <f>IF($A66="","",INDEX(周期設定!$C$7:$L$7,1,MOD($A66-周期設定!$B$2+周期設定!F$10-1,10)+1))</f>
        <v/>
      </c>
      <c r="G66" s="17">
        <f>IF($A66="","",INDEX(周期設定!$C$7:$L$7,1,MOD($A66-周期設定!$B$2+周期設定!G$10-1,10)+1))</f>
        <v/>
      </c>
      <c r="H66" s="17">
        <f>IF($A66="","",COUNTIF($C66:$G66,H$4))</f>
        <v/>
      </c>
      <c r="I66" s="17">
        <f>IF($A66="","",COUNTIF($C66:$G66,I$4))</f>
        <v/>
      </c>
      <c r="J66" s="17">
        <f>IF($A66="","",COUNTIF($C66:$G66,J$4))</f>
        <v/>
      </c>
      <c r="K66" s="17">
        <f>IF($A66="","",COUNTIF($C66:$G66,K$4))</f>
        <v/>
      </c>
      <c r="L66" s="17">
        <f>IF($A66="","",IF(AND(H66=1,I66=1,J66=1,K66=2),"OK","要確認"))</f>
        <v/>
      </c>
    </row>
    <row r="67">
      <c r="A67" s="16">
        <f>IF(ROW()-4&lt;=$B$3,DATE($B$2,1,1)+ROW()-5,"")</f>
        <v/>
      </c>
      <c r="B67" s="17">
        <f>IF(A67="","",TEXT(A67,"aaa"))</f>
        <v/>
      </c>
      <c r="C67" s="17">
        <f>IF($A67="","",INDEX(周期設定!$C$7:$L$7,1,MOD($A67-周期設定!$B$2+周期設定!C$10-1,10)+1))</f>
        <v/>
      </c>
      <c r="D67" s="17">
        <f>IF($A67="","",INDEX(周期設定!$C$7:$L$7,1,MOD($A67-周期設定!$B$2+周期設定!D$10-1,10)+1))</f>
        <v/>
      </c>
      <c r="E67" s="17">
        <f>IF($A67="","",INDEX(周期設定!$C$7:$L$7,1,MOD($A67-周期設定!$B$2+周期設定!E$10-1,10)+1))</f>
        <v/>
      </c>
      <c r="F67" s="17">
        <f>IF($A67="","",INDEX(周期設定!$C$7:$L$7,1,MOD($A67-周期設定!$B$2+周期設定!F$10-1,10)+1))</f>
        <v/>
      </c>
      <c r="G67" s="17">
        <f>IF($A67="","",INDEX(周期設定!$C$7:$L$7,1,MOD($A67-周期設定!$B$2+周期設定!G$10-1,10)+1))</f>
        <v/>
      </c>
      <c r="H67" s="17">
        <f>IF($A67="","",COUNTIF($C67:$G67,H$4))</f>
        <v/>
      </c>
      <c r="I67" s="17">
        <f>IF($A67="","",COUNTIF($C67:$G67,I$4))</f>
        <v/>
      </c>
      <c r="J67" s="17">
        <f>IF($A67="","",COUNTIF($C67:$G67,J$4))</f>
        <v/>
      </c>
      <c r="K67" s="17">
        <f>IF($A67="","",COUNTIF($C67:$G67,K$4))</f>
        <v/>
      </c>
      <c r="L67" s="17">
        <f>IF($A67="","",IF(AND(H67=1,I67=1,J67=1,K67=2),"OK","要確認"))</f>
        <v/>
      </c>
    </row>
    <row r="68">
      <c r="A68" s="16">
        <f>IF(ROW()-4&lt;=$B$3,DATE($B$2,1,1)+ROW()-5,"")</f>
        <v/>
      </c>
      <c r="B68" s="17">
        <f>IF(A68="","",TEXT(A68,"aaa"))</f>
        <v/>
      </c>
      <c r="C68" s="17">
        <f>IF($A68="","",INDEX(周期設定!$C$7:$L$7,1,MOD($A68-周期設定!$B$2+周期設定!C$10-1,10)+1))</f>
        <v/>
      </c>
      <c r="D68" s="17">
        <f>IF($A68="","",INDEX(周期設定!$C$7:$L$7,1,MOD($A68-周期設定!$B$2+周期設定!D$10-1,10)+1))</f>
        <v/>
      </c>
      <c r="E68" s="17">
        <f>IF($A68="","",INDEX(周期設定!$C$7:$L$7,1,MOD($A68-周期設定!$B$2+周期設定!E$10-1,10)+1))</f>
        <v/>
      </c>
      <c r="F68" s="17">
        <f>IF($A68="","",INDEX(周期設定!$C$7:$L$7,1,MOD($A68-周期設定!$B$2+周期設定!F$10-1,10)+1))</f>
        <v/>
      </c>
      <c r="G68" s="17">
        <f>IF($A68="","",INDEX(周期設定!$C$7:$L$7,1,MOD($A68-周期設定!$B$2+周期設定!G$10-1,10)+1))</f>
        <v/>
      </c>
      <c r="H68" s="17">
        <f>IF($A68="","",COUNTIF($C68:$G68,H$4))</f>
        <v/>
      </c>
      <c r="I68" s="17">
        <f>IF($A68="","",COUNTIF($C68:$G68,I$4))</f>
        <v/>
      </c>
      <c r="J68" s="17">
        <f>IF($A68="","",COUNTIF($C68:$G68,J$4))</f>
        <v/>
      </c>
      <c r="K68" s="17">
        <f>IF($A68="","",COUNTIF($C68:$G68,K$4))</f>
        <v/>
      </c>
      <c r="L68" s="17">
        <f>IF($A68="","",IF(AND(H68=1,I68=1,J68=1,K68=2),"OK","要確認"))</f>
        <v/>
      </c>
    </row>
    <row r="69">
      <c r="A69" s="16">
        <f>IF(ROW()-4&lt;=$B$3,DATE($B$2,1,1)+ROW()-5,"")</f>
        <v/>
      </c>
      <c r="B69" s="17">
        <f>IF(A69="","",TEXT(A69,"aaa"))</f>
        <v/>
      </c>
      <c r="C69" s="17">
        <f>IF($A69="","",INDEX(周期設定!$C$7:$L$7,1,MOD($A69-周期設定!$B$2+周期設定!C$10-1,10)+1))</f>
        <v/>
      </c>
      <c r="D69" s="17">
        <f>IF($A69="","",INDEX(周期設定!$C$7:$L$7,1,MOD($A69-周期設定!$B$2+周期設定!D$10-1,10)+1))</f>
        <v/>
      </c>
      <c r="E69" s="17">
        <f>IF($A69="","",INDEX(周期設定!$C$7:$L$7,1,MOD($A69-周期設定!$B$2+周期設定!E$10-1,10)+1))</f>
        <v/>
      </c>
      <c r="F69" s="17">
        <f>IF($A69="","",INDEX(周期設定!$C$7:$L$7,1,MOD($A69-周期設定!$B$2+周期設定!F$10-1,10)+1))</f>
        <v/>
      </c>
      <c r="G69" s="17">
        <f>IF($A69="","",INDEX(周期設定!$C$7:$L$7,1,MOD($A69-周期設定!$B$2+周期設定!G$10-1,10)+1))</f>
        <v/>
      </c>
      <c r="H69" s="17">
        <f>IF($A69="","",COUNTIF($C69:$G69,H$4))</f>
        <v/>
      </c>
      <c r="I69" s="17">
        <f>IF($A69="","",COUNTIF($C69:$G69,I$4))</f>
        <v/>
      </c>
      <c r="J69" s="17">
        <f>IF($A69="","",COUNTIF($C69:$G69,J$4))</f>
        <v/>
      </c>
      <c r="K69" s="17">
        <f>IF($A69="","",COUNTIF($C69:$G69,K$4))</f>
        <v/>
      </c>
      <c r="L69" s="17">
        <f>IF($A69="","",IF(AND(H69=1,I69=1,J69=1,K69=2),"OK","要確認"))</f>
        <v/>
      </c>
    </row>
    <row r="70">
      <c r="A70" s="16">
        <f>IF(ROW()-4&lt;=$B$3,DATE($B$2,1,1)+ROW()-5,"")</f>
        <v/>
      </c>
      <c r="B70" s="17">
        <f>IF(A70="","",TEXT(A70,"aaa"))</f>
        <v/>
      </c>
      <c r="C70" s="17">
        <f>IF($A70="","",INDEX(周期設定!$C$7:$L$7,1,MOD($A70-周期設定!$B$2+周期設定!C$10-1,10)+1))</f>
        <v/>
      </c>
      <c r="D70" s="17">
        <f>IF($A70="","",INDEX(周期設定!$C$7:$L$7,1,MOD($A70-周期設定!$B$2+周期設定!D$10-1,10)+1))</f>
        <v/>
      </c>
      <c r="E70" s="17">
        <f>IF($A70="","",INDEX(周期設定!$C$7:$L$7,1,MOD($A70-周期設定!$B$2+周期設定!E$10-1,10)+1))</f>
        <v/>
      </c>
      <c r="F70" s="17">
        <f>IF($A70="","",INDEX(周期設定!$C$7:$L$7,1,MOD($A70-周期設定!$B$2+周期設定!F$10-1,10)+1))</f>
        <v/>
      </c>
      <c r="G70" s="17">
        <f>IF($A70="","",INDEX(周期設定!$C$7:$L$7,1,MOD($A70-周期設定!$B$2+周期設定!G$10-1,10)+1))</f>
        <v/>
      </c>
      <c r="H70" s="17">
        <f>IF($A70="","",COUNTIF($C70:$G70,H$4))</f>
        <v/>
      </c>
      <c r="I70" s="17">
        <f>IF($A70="","",COUNTIF($C70:$G70,I$4))</f>
        <v/>
      </c>
      <c r="J70" s="17">
        <f>IF($A70="","",COUNTIF($C70:$G70,J$4))</f>
        <v/>
      </c>
      <c r="K70" s="17">
        <f>IF($A70="","",COUNTIF($C70:$G70,K$4))</f>
        <v/>
      </c>
      <c r="L70" s="17">
        <f>IF($A70="","",IF(AND(H70=1,I70=1,J70=1,K70=2),"OK","要確認"))</f>
        <v/>
      </c>
    </row>
    <row r="71">
      <c r="A71" s="16">
        <f>IF(ROW()-4&lt;=$B$3,DATE($B$2,1,1)+ROW()-5,"")</f>
        <v/>
      </c>
      <c r="B71" s="17">
        <f>IF(A71="","",TEXT(A71,"aaa"))</f>
        <v/>
      </c>
      <c r="C71" s="17">
        <f>IF($A71="","",INDEX(周期設定!$C$7:$L$7,1,MOD($A71-周期設定!$B$2+周期設定!C$10-1,10)+1))</f>
        <v/>
      </c>
      <c r="D71" s="17">
        <f>IF($A71="","",INDEX(周期設定!$C$7:$L$7,1,MOD($A71-周期設定!$B$2+周期設定!D$10-1,10)+1))</f>
        <v/>
      </c>
      <c r="E71" s="17">
        <f>IF($A71="","",INDEX(周期設定!$C$7:$L$7,1,MOD($A71-周期設定!$B$2+周期設定!E$10-1,10)+1))</f>
        <v/>
      </c>
      <c r="F71" s="17">
        <f>IF($A71="","",INDEX(周期設定!$C$7:$L$7,1,MOD($A71-周期設定!$B$2+周期設定!F$10-1,10)+1))</f>
        <v/>
      </c>
      <c r="G71" s="17">
        <f>IF($A71="","",INDEX(周期設定!$C$7:$L$7,1,MOD($A71-周期設定!$B$2+周期設定!G$10-1,10)+1))</f>
        <v/>
      </c>
      <c r="H71" s="17">
        <f>IF($A71="","",COUNTIF($C71:$G71,H$4))</f>
        <v/>
      </c>
      <c r="I71" s="17">
        <f>IF($A71="","",COUNTIF($C71:$G71,I$4))</f>
        <v/>
      </c>
      <c r="J71" s="17">
        <f>IF($A71="","",COUNTIF($C71:$G71,J$4))</f>
        <v/>
      </c>
      <c r="K71" s="17">
        <f>IF($A71="","",COUNTIF($C71:$G71,K$4))</f>
        <v/>
      </c>
      <c r="L71" s="17">
        <f>IF($A71="","",IF(AND(H71=1,I71=1,J71=1,K71=2),"OK","要確認"))</f>
        <v/>
      </c>
    </row>
    <row r="72">
      <c r="A72" s="16">
        <f>IF(ROW()-4&lt;=$B$3,DATE($B$2,1,1)+ROW()-5,"")</f>
        <v/>
      </c>
      <c r="B72" s="17">
        <f>IF(A72="","",TEXT(A72,"aaa"))</f>
        <v/>
      </c>
      <c r="C72" s="17">
        <f>IF($A72="","",INDEX(周期設定!$C$7:$L$7,1,MOD($A72-周期設定!$B$2+周期設定!C$10-1,10)+1))</f>
        <v/>
      </c>
      <c r="D72" s="17">
        <f>IF($A72="","",INDEX(周期設定!$C$7:$L$7,1,MOD($A72-周期設定!$B$2+周期設定!D$10-1,10)+1))</f>
        <v/>
      </c>
      <c r="E72" s="17">
        <f>IF($A72="","",INDEX(周期設定!$C$7:$L$7,1,MOD($A72-周期設定!$B$2+周期設定!E$10-1,10)+1))</f>
        <v/>
      </c>
      <c r="F72" s="17">
        <f>IF($A72="","",INDEX(周期設定!$C$7:$L$7,1,MOD($A72-周期設定!$B$2+周期設定!F$10-1,10)+1))</f>
        <v/>
      </c>
      <c r="G72" s="17">
        <f>IF($A72="","",INDEX(周期設定!$C$7:$L$7,1,MOD($A72-周期設定!$B$2+周期設定!G$10-1,10)+1))</f>
        <v/>
      </c>
      <c r="H72" s="17">
        <f>IF($A72="","",COUNTIF($C72:$G72,H$4))</f>
        <v/>
      </c>
      <c r="I72" s="17">
        <f>IF($A72="","",COUNTIF($C72:$G72,I$4))</f>
        <v/>
      </c>
      <c r="J72" s="17">
        <f>IF($A72="","",COUNTIF($C72:$G72,J$4))</f>
        <v/>
      </c>
      <c r="K72" s="17">
        <f>IF($A72="","",COUNTIF($C72:$G72,K$4))</f>
        <v/>
      </c>
      <c r="L72" s="17">
        <f>IF($A72="","",IF(AND(H72=1,I72=1,J72=1,K72=2),"OK","要確認"))</f>
        <v/>
      </c>
    </row>
    <row r="73">
      <c r="A73" s="16">
        <f>IF(ROW()-4&lt;=$B$3,DATE($B$2,1,1)+ROW()-5,"")</f>
        <v/>
      </c>
      <c r="B73" s="17">
        <f>IF(A73="","",TEXT(A73,"aaa"))</f>
        <v/>
      </c>
      <c r="C73" s="17">
        <f>IF($A73="","",INDEX(周期設定!$C$7:$L$7,1,MOD($A73-周期設定!$B$2+周期設定!C$10-1,10)+1))</f>
        <v/>
      </c>
      <c r="D73" s="17">
        <f>IF($A73="","",INDEX(周期設定!$C$7:$L$7,1,MOD($A73-周期設定!$B$2+周期設定!D$10-1,10)+1))</f>
        <v/>
      </c>
      <c r="E73" s="17">
        <f>IF($A73="","",INDEX(周期設定!$C$7:$L$7,1,MOD($A73-周期設定!$B$2+周期設定!E$10-1,10)+1))</f>
        <v/>
      </c>
      <c r="F73" s="17">
        <f>IF($A73="","",INDEX(周期設定!$C$7:$L$7,1,MOD($A73-周期設定!$B$2+周期設定!F$10-1,10)+1))</f>
        <v/>
      </c>
      <c r="G73" s="17">
        <f>IF($A73="","",INDEX(周期設定!$C$7:$L$7,1,MOD($A73-周期設定!$B$2+周期設定!G$10-1,10)+1))</f>
        <v/>
      </c>
      <c r="H73" s="17">
        <f>IF($A73="","",COUNTIF($C73:$G73,H$4))</f>
        <v/>
      </c>
      <c r="I73" s="17">
        <f>IF($A73="","",COUNTIF($C73:$G73,I$4))</f>
        <v/>
      </c>
      <c r="J73" s="17">
        <f>IF($A73="","",COUNTIF($C73:$G73,J$4))</f>
        <v/>
      </c>
      <c r="K73" s="17">
        <f>IF($A73="","",COUNTIF($C73:$G73,K$4))</f>
        <v/>
      </c>
      <c r="L73" s="17">
        <f>IF($A73="","",IF(AND(H73=1,I73=1,J73=1,K73=2),"OK","要確認"))</f>
        <v/>
      </c>
    </row>
    <row r="74">
      <c r="A74" s="16">
        <f>IF(ROW()-4&lt;=$B$3,DATE($B$2,1,1)+ROW()-5,"")</f>
        <v/>
      </c>
      <c r="B74" s="17">
        <f>IF(A74="","",TEXT(A74,"aaa"))</f>
        <v/>
      </c>
      <c r="C74" s="17">
        <f>IF($A74="","",INDEX(周期設定!$C$7:$L$7,1,MOD($A74-周期設定!$B$2+周期設定!C$10-1,10)+1))</f>
        <v/>
      </c>
      <c r="D74" s="17">
        <f>IF($A74="","",INDEX(周期設定!$C$7:$L$7,1,MOD($A74-周期設定!$B$2+周期設定!D$10-1,10)+1))</f>
        <v/>
      </c>
      <c r="E74" s="17">
        <f>IF($A74="","",INDEX(周期設定!$C$7:$L$7,1,MOD($A74-周期設定!$B$2+周期設定!E$10-1,10)+1))</f>
        <v/>
      </c>
      <c r="F74" s="17">
        <f>IF($A74="","",INDEX(周期設定!$C$7:$L$7,1,MOD($A74-周期設定!$B$2+周期設定!F$10-1,10)+1))</f>
        <v/>
      </c>
      <c r="G74" s="17">
        <f>IF($A74="","",INDEX(周期設定!$C$7:$L$7,1,MOD($A74-周期設定!$B$2+周期設定!G$10-1,10)+1))</f>
        <v/>
      </c>
      <c r="H74" s="17">
        <f>IF($A74="","",COUNTIF($C74:$G74,H$4))</f>
        <v/>
      </c>
      <c r="I74" s="17">
        <f>IF($A74="","",COUNTIF($C74:$G74,I$4))</f>
        <v/>
      </c>
      <c r="J74" s="17">
        <f>IF($A74="","",COUNTIF($C74:$G74,J$4))</f>
        <v/>
      </c>
      <c r="K74" s="17">
        <f>IF($A74="","",COUNTIF($C74:$G74,K$4))</f>
        <v/>
      </c>
      <c r="L74" s="17">
        <f>IF($A74="","",IF(AND(H74=1,I74=1,J74=1,K74=2),"OK","要確認"))</f>
        <v/>
      </c>
    </row>
    <row r="75">
      <c r="A75" s="16">
        <f>IF(ROW()-4&lt;=$B$3,DATE($B$2,1,1)+ROW()-5,"")</f>
        <v/>
      </c>
      <c r="B75" s="17">
        <f>IF(A75="","",TEXT(A75,"aaa"))</f>
        <v/>
      </c>
      <c r="C75" s="17">
        <f>IF($A75="","",INDEX(周期設定!$C$7:$L$7,1,MOD($A75-周期設定!$B$2+周期設定!C$10-1,10)+1))</f>
        <v/>
      </c>
      <c r="D75" s="17">
        <f>IF($A75="","",INDEX(周期設定!$C$7:$L$7,1,MOD($A75-周期設定!$B$2+周期設定!D$10-1,10)+1))</f>
        <v/>
      </c>
      <c r="E75" s="17">
        <f>IF($A75="","",INDEX(周期設定!$C$7:$L$7,1,MOD($A75-周期設定!$B$2+周期設定!E$10-1,10)+1))</f>
        <v/>
      </c>
      <c r="F75" s="17">
        <f>IF($A75="","",INDEX(周期設定!$C$7:$L$7,1,MOD($A75-周期設定!$B$2+周期設定!F$10-1,10)+1))</f>
        <v/>
      </c>
      <c r="G75" s="17">
        <f>IF($A75="","",INDEX(周期設定!$C$7:$L$7,1,MOD($A75-周期設定!$B$2+周期設定!G$10-1,10)+1))</f>
        <v/>
      </c>
      <c r="H75" s="17">
        <f>IF($A75="","",COUNTIF($C75:$G75,H$4))</f>
        <v/>
      </c>
      <c r="I75" s="17">
        <f>IF($A75="","",COUNTIF($C75:$G75,I$4))</f>
        <v/>
      </c>
      <c r="J75" s="17">
        <f>IF($A75="","",COUNTIF($C75:$G75,J$4))</f>
        <v/>
      </c>
      <c r="K75" s="17">
        <f>IF($A75="","",COUNTIF($C75:$G75,K$4))</f>
        <v/>
      </c>
      <c r="L75" s="17">
        <f>IF($A75="","",IF(AND(H75=1,I75=1,J75=1,K75=2),"OK","要確認"))</f>
        <v/>
      </c>
    </row>
    <row r="76">
      <c r="A76" s="16">
        <f>IF(ROW()-4&lt;=$B$3,DATE($B$2,1,1)+ROW()-5,"")</f>
        <v/>
      </c>
      <c r="B76" s="17">
        <f>IF(A76="","",TEXT(A76,"aaa"))</f>
        <v/>
      </c>
      <c r="C76" s="17">
        <f>IF($A76="","",INDEX(周期設定!$C$7:$L$7,1,MOD($A76-周期設定!$B$2+周期設定!C$10-1,10)+1))</f>
        <v/>
      </c>
      <c r="D76" s="17">
        <f>IF($A76="","",INDEX(周期設定!$C$7:$L$7,1,MOD($A76-周期設定!$B$2+周期設定!D$10-1,10)+1))</f>
        <v/>
      </c>
      <c r="E76" s="17">
        <f>IF($A76="","",INDEX(周期設定!$C$7:$L$7,1,MOD($A76-周期設定!$B$2+周期設定!E$10-1,10)+1))</f>
        <v/>
      </c>
      <c r="F76" s="17">
        <f>IF($A76="","",INDEX(周期設定!$C$7:$L$7,1,MOD($A76-周期設定!$B$2+周期設定!F$10-1,10)+1))</f>
        <v/>
      </c>
      <c r="G76" s="17">
        <f>IF($A76="","",INDEX(周期設定!$C$7:$L$7,1,MOD($A76-周期設定!$B$2+周期設定!G$10-1,10)+1))</f>
        <v/>
      </c>
      <c r="H76" s="17">
        <f>IF($A76="","",COUNTIF($C76:$G76,H$4))</f>
        <v/>
      </c>
      <c r="I76" s="17">
        <f>IF($A76="","",COUNTIF($C76:$G76,I$4))</f>
        <v/>
      </c>
      <c r="J76" s="17">
        <f>IF($A76="","",COUNTIF($C76:$G76,J$4))</f>
        <v/>
      </c>
      <c r="K76" s="17">
        <f>IF($A76="","",COUNTIF($C76:$G76,K$4))</f>
        <v/>
      </c>
      <c r="L76" s="17">
        <f>IF($A76="","",IF(AND(H76=1,I76=1,J76=1,K76=2),"OK","要確認"))</f>
        <v/>
      </c>
    </row>
    <row r="77">
      <c r="A77" s="16">
        <f>IF(ROW()-4&lt;=$B$3,DATE($B$2,1,1)+ROW()-5,"")</f>
        <v/>
      </c>
      <c r="B77" s="17">
        <f>IF(A77="","",TEXT(A77,"aaa"))</f>
        <v/>
      </c>
      <c r="C77" s="17">
        <f>IF($A77="","",INDEX(周期設定!$C$7:$L$7,1,MOD($A77-周期設定!$B$2+周期設定!C$10-1,10)+1))</f>
        <v/>
      </c>
      <c r="D77" s="17">
        <f>IF($A77="","",INDEX(周期設定!$C$7:$L$7,1,MOD($A77-周期設定!$B$2+周期設定!D$10-1,10)+1))</f>
        <v/>
      </c>
      <c r="E77" s="17">
        <f>IF($A77="","",INDEX(周期設定!$C$7:$L$7,1,MOD($A77-周期設定!$B$2+周期設定!E$10-1,10)+1))</f>
        <v/>
      </c>
      <c r="F77" s="17">
        <f>IF($A77="","",INDEX(周期設定!$C$7:$L$7,1,MOD($A77-周期設定!$B$2+周期設定!F$10-1,10)+1))</f>
        <v/>
      </c>
      <c r="G77" s="17">
        <f>IF($A77="","",INDEX(周期設定!$C$7:$L$7,1,MOD($A77-周期設定!$B$2+周期設定!G$10-1,10)+1))</f>
        <v/>
      </c>
      <c r="H77" s="17">
        <f>IF($A77="","",COUNTIF($C77:$G77,H$4))</f>
        <v/>
      </c>
      <c r="I77" s="17">
        <f>IF($A77="","",COUNTIF($C77:$G77,I$4))</f>
        <v/>
      </c>
      <c r="J77" s="17">
        <f>IF($A77="","",COUNTIF($C77:$G77,J$4))</f>
        <v/>
      </c>
      <c r="K77" s="17">
        <f>IF($A77="","",COUNTIF($C77:$G77,K$4))</f>
        <v/>
      </c>
      <c r="L77" s="17">
        <f>IF($A77="","",IF(AND(H77=1,I77=1,J77=1,K77=2),"OK","要確認"))</f>
        <v/>
      </c>
    </row>
    <row r="78">
      <c r="A78" s="16">
        <f>IF(ROW()-4&lt;=$B$3,DATE($B$2,1,1)+ROW()-5,"")</f>
        <v/>
      </c>
      <c r="B78" s="17">
        <f>IF(A78="","",TEXT(A78,"aaa"))</f>
        <v/>
      </c>
      <c r="C78" s="17">
        <f>IF($A78="","",INDEX(周期設定!$C$7:$L$7,1,MOD($A78-周期設定!$B$2+周期設定!C$10-1,10)+1))</f>
        <v/>
      </c>
      <c r="D78" s="17">
        <f>IF($A78="","",INDEX(周期設定!$C$7:$L$7,1,MOD($A78-周期設定!$B$2+周期設定!D$10-1,10)+1))</f>
        <v/>
      </c>
      <c r="E78" s="17">
        <f>IF($A78="","",INDEX(周期設定!$C$7:$L$7,1,MOD($A78-周期設定!$B$2+周期設定!E$10-1,10)+1))</f>
        <v/>
      </c>
      <c r="F78" s="17">
        <f>IF($A78="","",INDEX(周期設定!$C$7:$L$7,1,MOD($A78-周期設定!$B$2+周期設定!F$10-1,10)+1))</f>
        <v/>
      </c>
      <c r="G78" s="17">
        <f>IF($A78="","",INDEX(周期設定!$C$7:$L$7,1,MOD($A78-周期設定!$B$2+周期設定!G$10-1,10)+1))</f>
        <v/>
      </c>
      <c r="H78" s="17">
        <f>IF($A78="","",COUNTIF($C78:$G78,H$4))</f>
        <v/>
      </c>
      <c r="I78" s="17">
        <f>IF($A78="","",COUNTIF($C78:$G78,I$4))</f>
        <v/>
      </c>
      <c r="J78" s="17">
        <f>IF($A78="","",COUNTIF($C78:$G78,J$4))</f>
        <v/>
      </c>
      <c r="K78" s="17">
        <f>IF($A78="","",COUNTIF($C78:$G78,K$4))</f>
        <v/>
      </c>
      <c r="L78" s="17">
        <f>IF($A78="","",IF(AND(H78=1,I78=1,J78=1,K78=2),"OK","要確認"))</f>
        <v/>
      </c>
    </row>
    <row r="79">
      <c r="A79" s="16">
        <f>IF(ROW()-4&lt;=$B$3,DATE($B$2,1,1)+ROW()-5,"")</f>
        <v/>
      </c>
      <c r="B79" s="17">
        <f>IF(A79="","",TEXT(A79,"aaa"))</f>
        <v/>
      </c>
      <c r="C79" s="17">
        <f>IF($A79="","",INDEX(周期設定!$C$7:$L$7,1,MOD($A79-周期設定!$B$2+周期設定!C$10-1,10)+1))</f>
        <v/>
      </c>
      <c r="D79" s="17">
        <f>IF($A79="","",INDEX(周期設定!$C$7:$L$7,1,MOD($A79-周期設定!$B$2+周期設定!D$10-1,10)+1))</f>
        <v/>
      </c>
      <c r="E79" s="17">
        <f>IF($A79="","",INDEX(周期設定!$C$7:$L$7,1,MOD($A79-周期設定!$B$2+周期設定!E$10-1,10)+1))</f>
        <v/>
      </c>
      <c r="F79" s="17">
        <f>IF($A79="","",INDEX(周期設定!$C$7:$L$7,1,MOD($A79-周期設定!$B$2+周期設定!F$10-1,10)+1))</f>
        <v/>
      </c>
      <c r="G79" s="17">
        <f>IF($A79="","",INDEX(周期設定!$C$7:$L$7,1,MOD($A79-周期設定!$B$2+周期設定!G$10-1,10)+1))</f>
        <v/>
      </c>
      <c r="H79" s="17">
        <f>IF($A79="","",COUNTIF($C79:$G79,H$4))</f>
        <v/>
      </c>
      <c r="I79" s="17">
        <f>IF($A79="","",COUNTIF($C79:$G79,I$4))</f>
        <v/>
      </c>
      <c r="J79" s="17">
        <f>IF($A79="","",COUNTIF($C79:$G79,J$4))</f>
        <v/>
      </c>
      <c r="K79" s="17">
        <f>IF($A79="","",COUNTIF($C79:$G79,K$4))</f>
        <v/>
      </c>
      <c r="L79" s="17">
        <f>IF($A79="","",IF(AND(H79=1,I79=1,J79=1,K79=2),"OK","要確認"))</f>
        <v/>
      </c>
    </row>
    <row r="80">
      <c r="A80" s="16">
        <f>IF(ROW()-4&lt;=$B$3,DATE($B$2,1,1)+ROW()-5,"")</f>
        <v/>
      </c>
      <c r="B80" s="17">
        <f>IF(A80="","",TEXT(A80,"aaa"))</f>
        <v/>
      </c>
      <c r="C80" s="17">
        <f>IF($A80="","",INDEX(周期設定!$C$7:$L$7,1,MOD($A80-周期設定!$B$2+周期設定!C$10-1,10)+1))</f>
        <v/>
      </c>
      <c r="D80" s="17">
        <f>IF($A80="","",INDEX(周期設定!$C$7:$L$7,1,MOD($A80-周期設定!$B$2+周期設定!D$10-1,10)+1))</f>
        <v/>
      </c>
      <c r="E80" s="17">
        <f>IF($A80="","",INDEX(周期設定!$C$7:$L$7,1,MOD($A80-周期設定!$B$2+周期設定!E$10-1,10)+1))</f>
        <v/>
      </c>
      <c r="F80" s="17">
        <f>IF($A80="","",INDEX(周期設定!$C$7:$L$7,1,MOD($A80-周期設定!$B$2+周期設定!F$10-1,10)+1))</f>
        <v/>
      </c>
      <c r="G80" s="17">
        <f>IF($A80="","",INDEX(周期設定!$C$7:$L$7,1,MOD($A80-周期設定!$B$2+周期設定!G$10-1,10)+1))</f>
        <v/>
      </c>
      <c r="H80" s="17">
        <f>IF($A80="","",COUNTIF($C80:$G80,H$4))</f>
        <v/>
      </c>
      <c r="I80" s="17">
        <f>IF($A80="","",COUNTIF($C80:$G80,I$4))</f>
        <v/>
      </c>
      <c r="J80" s="17">
        <f>IF($A80="","",COUNTIF($C80:$G80,J$4))</f>
        <v/>
      </c>
      <c r="K80" s="17">
        <f>IF($A80="","",COUNTIF($C80:$G80,K$4))</f>
        <v/>
      </c>
      <c r="L80" s="17">
        <f>IF($A80="","",IF(AND(H80=1,I80=1,J80=1,K80=2),"OK","要確認"))</f>
        <v/>
      </c>
    </row>
    <row r="81">
      <c r="A81" s="16">
        <f>IF(ROW()-4&lt;=$B$3,DATE($B$2,1,1)+ROW()-5,"")</f>
        <v/>
      </c>
      <c r="B81" s="17">
        <f>IF(A81="","",TEXT(A81,"aaa"))</f>
        <v/>
      </c>
      <c r="C81" s="17">
        <f>IF($A81="","",INDEX(周期設定!$C$7:$L$7,1,MOD($A81-周期設定!$B$2+周期設定!C$10-1,10)+1))</f>
        <v/>
      </c>
      <c r="D81" s="17">
        <f>IF($A81="","",INDEX(周期設定!$C$7:$L$7,1,MOD($A81-周期設定!$B$2+周期設定!D$10-1,10)+1))</f>
        <v/>
      </c>
      <c r="E81" s="17">
        <f>IF($A81="","",INDEX(周期設定!$C$7:$L$7,1,MOD($A81-周期設定!$B$2+周期設定!E$10-1,10)+1))</f>
        <v/>
      </c>
      <c r="F81" s="17">
        <f>IF($A81="","",INDEX(周期設定!$C$7:$L$7,1,MOD($A81-周期設定!$B$2+周期設定!F$10-1,10)+1))</f>
        <v/>
      </c>
      <c r="G81" s="17">
        <f>IF($A81="","",INDEX(周期設定!$C$7:$L$7,1,MOD($A81-周期設定!$B$2+周期設定!G$10-1,10)+1))</f>
        <v/>
      </c>
      <c r="H81" s="17">
        <f>IF($A81="","",COUNTIF($C81:$G81,H$4))</f>
        <v/>
      </c>
      <c r="I81" s="17">
        <f>IF($A81="","",COUNTIF($C81:$G81,I$4))</f>
        <v/>
      </c>
      <c r="J81" s="17">
        <f>IF($A81="","",COUNTIF($C81:$G81,J$4))</f>
        <v/>
      </c>
      <c r="K81" s="17">
        <f>IF($A81="","",COUNTIF($C81:$G81,K$4))</f>
        <v/>
      </c>
      <c r="L81" s="17">
        <f>IF($A81="","",IF(AND(H81=1,I81=1,J81=1,K81=2),"OK","要確認"))</f>
        <v/>
      </c>
    </row>
    <row r="82">
      <c r="A82" s="16">
        <f>IF(ROW()-4&lt;=$B$3,DATE($B$2,1,1)+ROW()-5,"")</f>
        <v/>
      </c>
      <c r="B82" s="17">
        <f>IF(A82="","",TEXT(A82,"aaa"))</f>
        <v/>
      </c>
      <c r="C82" s="17">
        <f>IF($A82="","",INDEX(周期設定!$C$7:$L$7,1,MOD($A82-周期設定!$B$2+周期設定!C$10-1,10)+1))</f>
        <v/>
      </c>
      <c r="D82" s="17">
        <f>IF($A82="","",INDEX(周期設定!$C$7:$L$7,1,MOD($A82-周期設定!$B$2+周期設定!D$10-1,10)+1))</f>
        <v/>
      </c>
      <c r="E82" s="17">
        <f>IF($A82="","",INDEX(周期設定!$C$7:$L$7,1,MOD($A82-周期設定!$B$2+周期設定!E$10-1,10)+1))</f>
        <v/>
      </c>
      <c r="F82" s="17">
        <f>IF($A82="","",INDEX(周期設定!$C$7:$L$7,1,MOD($A82-周期設定!$B$2+周期設定!F$10-1,10)+1))</f>
        <v/>
      </c>
      <c r="G82" s="17">
        <f>IF($A82="","",INDEX(周期設定!$C$7:$L$7,1,MOD($A82-周期設定!$B$2+周期設定!G$10-1,10)+1))</f>
        <v/>
      </c>
      <c r="H82" s="17">
        <f>IF($A82="","",COUNTIF($C82:$G82,H$4))</f>
        <v/>
      </c>
      <c r="I82" s="17">
        <f>IF($A82="","",COUNTIF($C82:$G82,I$4))</f>
        <v/>
      </c>
      <c r="J82" s="17">
        <f>IF($A82="","",COUNTIF($C82:$G82,J$4))</f>
        <v/>
      </c>
      <c r="K82" s="17">
        <f>IF($A82="","",COUNTIF($C82:$G82,K$4))</f>
        <v/>
      </c>
      <c r="L82" s="17">
        <f>IF($A82="","",IF(AND(H82=1,I82=1,J82=1,K82=2),"OK","要確認"))</f>
        <v/>
      </c>
    </row>
    <row r="83">
      <c r="A83" s="16">
        <f>IF(ROW()-4&lt;=$B$3,DATE($B$2,1,1)+ROW()-5,"")</f>
        <v/>
      </c>
      <c r="B83" s="17">
        <f>IF(A83="","",TEXT(A83,"aaa"))</f>
        <v/>
      </c>
      <c r="C83" s="17">
        <f>IF($A83="","",INDEX(周期設定!$C$7:$L$7,1,MOD($A83-周期設定!$B$2+周期設定!C$10-1,10)+1))</f>
        <v/>
      </c>
      <c r="D83" s="17">
        <f>IF($A83="","",INDEX(周期設定!$C$7:$L$7,1,MOD($A83-周期設定!$B$2+周期設定!D$10-1,10)+1))</f>
        <v/>
      </c>
      <c r="E83" s="17">
        <f>IF($A83="","",INDEX(周期設定!$C$7:$L$7,1,MOD($A83-周期設定!$B$2+周期設定!E$10-1,10)+1))</f>
        <v/>
      </c>
      <c r="F83" s="17">
        <f>IF($A83="","",INDEX(周期設定!$C$7:$L$7,1,MOD($A83-周期設定!$B$2+周期設定!F$10-1,10)+1))</f>
        <v/>
      </c>
      <c r="G83" s="17">
        <f>IF($A83="","",INDEX(周期設定!$C$7:$L$7,1,MOD($A83-周期設定!$B$2+周期設定!G$10-1,10)+1))</f>
        <v/>
      </c>
      <c r="H83" s="17">
        <f>IF($A83="","",COUNTIF($C83:$G83,H$4))</f>
        <v/>
      </c>
      <c r="I83" s="17">
        <f>IF($A83="","",COUNTIF($C83:$G83,I$4))</f>
        <v/>
      </c>
      <c r="J83" s="17">
        <f>IF($A83="","",COUNTIF($C83:$G83,J$4))</f>
        <v/>
      </c>
      <c r="K83" s="17">
        <f>IF($A83="","",COUNTIF($C83:$G83,K$4))</f>
        <v/>
      </c>
      <c r="L83" s="17">
        <f>IF($A83="","",IF(AND(H83=1,I83=1,J83=1,K83=2),"OK","要確認"))</f>
        <v/>
      </c>
    </row>
    <row r="84">
      <c r="A84" s="16">
        <f>IF(ROW()-4&lt;=$B$3,DATE($B$2,1,1)+ROW()-5,"")</f>
        <v/>
      </c>
      <c r="B84" s="17">
        <f>IF(A84="","",TEXT(A84,"aaa"))</f>
        <v/>
      </c>
      <c r="C84" s="17">
        <f>IF($A84="","",INDEX(周期設定!$C$7:$L$7,1,MOD($A84-周期設定!$B$2+周期設定!C$10-1,10)+1))</f>
        <v/>
      </c>
      <c r="D84" s="17">
        <f>IF($A84="","",INDEX(周期設定!$C$7:$L$7,1,MOD($A84-周期設定!$B$2+周期設定!D$10-1,10)+1))</f>
        <v/>
      </c>
      <c r="E84" s="17">
        <f>IF($A84="","",INDEX(周期設定!$C$7:$L$7,1,MOD($A84-周期設定!$B$2+周期設定!E$10-1,10)+1))</f>
        <v/>
      </c>
      <c r="F84" s="17">
        <f>IF($A84="","",INDEX(周期設定!$C$7:$L$7,1,MOD($A84-周期設定!$B$2+周期設定!F$10-1,10)+1))</f>
        <v/>
      </c>
      <c r="G84" s="17">
        <f>IF($A84="","",INDEX(周期設定!$C$7:$L$7,1,MOD($A84-周期設定!$B$2+周期設定!G$10-1,10)+1))</f>
        <v/>
      </c>
      <c r="H84" s="17">
        <f>IF($A84="","",COUNTIF($C84:$G84,H$4))</f>
        <v/>
      </c>
      <c r="I84" s="17">
        <f>IF($A84="","",COUNTIF($C84:$G84,I$4))</f>
        <v/>
      </c>
      <c r="J84" s="17">
        <f>IF($A84="","",COUNTIF($C84:$G84,J$4))</f>
        <v/>
      </c>
      <c r="K84" s="17">
        <f>IF($A84="","",COUNTIF($C84:$G84,K$4))</f>
        <v/>
      </c>
      <c r="L84" s="17">
        <f>IF($A84="","",IF(AND(H84=1,I84=1,J84=1,K84=2),"OK","要確認"))</f>
        <v/>
      </c>
    </row>
    <row r="85">
      <c r="A85" s="16">
        <f>IF(ROW()-4&lt;=$B$3,DATE($B$2,1,1)+ROW()-5,"")</f>
        <v/>
      </c>
      <c r="B85" s="17">
        <f>IF(A85="","",TEXT(A85,"aaa"))</f>
        <v/>
      </c>
      <c r="C85" s="17">
        <f>IF($A85="","",INDEX(周期設定!$C$7:$L$7,1,MOD($A85-周期設定!$B$2+周期設定!C$10-1,10)+1))</f>
        <v/>
      </c>
      <c r="D85" s="17">
        <f>IF($A85="","",INDEX(周期設定!$C$7:$L$7,1,MOD($A85-周期設定!$B$2+周期設定!D$10-1,10)+1))</f>
        <v/>
      </c>
      <c r="E85" s="17">
        <f>IF($A85="","",INDEX(周期設定!$C$7:$L$7,1,MOD($A85-周期設定!$B$2+周期設定!E$10-1,10)+1))</f>
        <v/>
      </c>
      <c r="F85" s="17">
        <f>IF($A85="","",INDEX(周期設定!$C$7:$L$7,1,MOD($A85-周期設定!$B$2+周期設定!F$10-1,10)+1))</f>
        <v/>
      </c>
      <c r="G85" s="17">
        <f>IF($A85="","",INDEX(周期設定!$C$7:$L$7,1,MOD($A85-周期設定!$B$2+周期設定!G$10-1,10)+1))</f>
        <v/>
      </c>
      <c r="H85" s="17">
        <f>IF($A85="","",COUNTIF($C85:$G85,H$4))</f>
        <v/>
      </c>
      <c r="I85" s="17">
        <f>IF($A85="","",COUNTIF($C85:$G85,I$4))</f>
        <v/>
      </c>
      <c r="J85" s="17">
        <f>IF($A85="","",COUNTIF($C85:$G85,J$4))</f>
        <v/>
      </c>
      <c r="K85" s="17">
        <f>IF($A85="","",COUNTIF($C85:$G85,K$4))</f>
        <v/>
      </c>
      <c r="L85" s="17">
        <f>IF($A85="","",IF(AND(H85=1,I85=1,J85=1,K85=2),"OK","要確認"))</f>
        <v/>
      </c>
    </row>
    <row r="86">
      <c r="A86" s="16">
        <f>IF(ROW()-4&lt;=$B$3,DATE($B$2,1,1)+ROW()-5,"")</f>
        <v/>
      </c>
      <c r="B86" s="17">
        <f>IF(A86="","",TEXT(A86,"aaa"))</f>
        <v/>
      </c>
      <c r="C86" s="17">
        <f>IF($A86="","",INDEX(周期設定!$C$7:$L$7,1,MOD($A86-周期設定!$B$2+周期設定!C$10-1,10)+1))</f>
        <v/>
      </c>
      <c r="D86" s="17">
        <f>IF($A86="","",INDEX(周期設定!$C$7:$L$7,1,MOD($A86-周期設定!$B$2+周期設定!D$10-1,10)+1))</f>
        <v/>
      </c>
      <c r="E86" s="17">
        <f>IF($A86="","",INDEX(周期設定!$C$7:$L$7,1,MOD($A86-周期設定!$B$2+周期設定!E$10-1,10)+1))</f>
        <v/>
      </c>
      <c r="F86" s="17">
        <f>IF($A86="","",INDEX(周期設定!$C$7:$L$7,1,MOD($A86-周期設定!$B$2+周期設定!F$10-1,10)+1))</f>
        <v/>
      </c>
      <c r="G86" s="17">
        <f>IF($A86="","",INDEX(周期設定!$C$7:$L$7,1,MOD($A86-周期設定!$B$2+周期設定!G$10-1,10)+1))</f>
        <v/>
      </c>
      <c r="H86" s="17">
        <f>IF($A86="","",COUNTIF($C86:$G86,H$4))</f>
        <v/>
      </c>
      <c r="I86" s="17">
        <f>IF($A86="","",COUNTIF($C86:$G86,I$4))</f>
        <v/>
      </c>
      <c r="J86" s="17">
        <f>IF($A86="","",COUNTIF($C86:$G86,J$4))</f>
        <v/>
      </c>
      <c r="K86" s="17">
        <f>IF($A86="","",COUNTIF($C86:$G86,K$4))</f>
        <v/>
      </c>
      <c r="L86" s="17">
        <f>IF($A86="","",IF(AND(H86=1,I86=1,J86=1,K86=2),"OK","要確認"))</f>
        <v/>
      </c>
    </row>
    <row r="87">
      <c r="A87" s="16">
        <f>IF(ROW()-4&lt;=$B$3,DATE($B$2,1,1)+ROW()-5,"")</f>
        <v/>
      </c>
      <c r="B87" s="17">
        <f>IF(A87="","",TEXT(A87,"aaa"))</f>
        <v/>
      </c>
      <c r="C87" s="17">
        <f>IF($A87="","",INDEX(周期設定!$C$7:$L$7,1,MOD($A87-周期設定!$B$2+周期設定!C$10-1,10)+1))</f>
        <v/>
      </c>
      <c r="D87" s="17">
        <f>IF($A87="","",INDEX(周期設定!$C$7:$L$7,1,MOD($A87-周期設定!$B$2+周期設定!D$10-1,10)+1))</f>
        <v/>
      </c>
      <c r="E87" s="17">
        <f>IF($A87="","",INDEX(周期設定!$C$7:$L$7,1,MOD($A87-周期設定!$B$2+周期設定!E$10-1,10)+1))</f>
        <v/>
      </c>
      <c r="F87" s="17">
        <f>IF($A87="","",INDEX(周期設定!$C$7:$L$7,1,MOD($A87-周期設定!$B$2+周期設定!F$10-1,10)+1))</f>
        <v/>
      </c>
      <c r="G87" s="17">
        <f>IF($A87="","",INDEX(周期設定!$C$7:$L$7,1,MOD($A87-周期設定!$B$2+周期設定!G$10-1,10)+1))</f>
        <v/>
      </c>
      <c r="H87" s="17">
        <f>IF($A87="","",COUNTIF($C87:$G87,H$4))</f>
        <v/>
      </c>
      <c r="I87" s="17">
        <f>IF($A87="","",COUNTIF($C87:$G87,I$4))</f>
        <v/>
      </c>
      <c r="J87" s="17">
        <f>IF($A87="","",COUNTIF($C87:$G87,J$4))</f>
        <v/>
      </c>
      <c r="K87" s="17">
        <f>IF($A87="","",COUNTIF($C87:$G87,K$4))</f>
        <v/>
      </c>
      <c r="L87" s="17">
        <f>IF($A87="","",IF(AND(H87=1,I87=1,J87=1,K87=2),"OK","要確認"))</f>
        <v/>
      </c>
    </row>
    <row r="88">
      <c r="A88" s="16">
        <f>IF(ROW()-4&lt;=$B$3,DATE($B$2,1,1)+ROW()-5,"")</f>
        <v/>
      </c>
      <c r="B88" s="17">
        <f>IF(A88="","",TEXT(A88,"aaa"))</f>
        <v/>
      </c>
      <c r="C88" s="17">
        <f>IF($A88="","",INDEX(周期設定!$C$7:$L$7,1,MOD($A88-周期設定!$B$2+周期設定!C$10-1,10)+1))</f>
        <v/>
      </c>
      <c r="D88" s="17">
        <f>IF($A88="","",INDEX(周期設定!$C$7:$L$7,1,MOD($A88-周期設定!$B$2+周期設定!D$10-1,10)+1))</f>
        <v/>
      </c>
      <c r="E88" s="17">
        <f>IF($A88="","",INDEX(周期設定!$C$7:$L$7,1,MOD($A88-周期設定!$B$2+周期設定!E$10-1,10)+1))</f>
        <v/>
      </c>
      <c r="F88" s="17">
        <f>IF($A88="","",INDEX(周期設定!$C$7:$L$7,1,MOD($A88-周期設定!$B$2+周期設定!F$10-1,10)+1))</f>
        <v/>
      </c>
      <c r="G88" s="17">
        <f>IF($A88="","",INDEX(周期設定!$C$7:$L$7,1,MOD($A88-周期設定!$B$2+周期設定!G$10-1,10)+1))</f>
        <v/>
      </c>
      <c r="H88" s="17">
        <f>IF($A88="","",COUNTIF($C88:$G88,H$4))</f>
        <v/>
      </c>
      <c r="I88" s="17">
        <f>IF($A88="","",COUNTIF($C88:$G88,I$4))</f>
        <v/>
      </c>
      <c r="J88" s="17">
        <f>IF($A88="","",COUNTIF($C88:$G88,J$4))</f>
        <v/>
      </c>
      <c r="K88" s="17">
        <f>IF($A88="","",COUNTIF($C88:$G88,K$4))</f>
        <v/>
      </c>
      <c r="L88" s="17">
        <f>IF($A88="","",IF(AND(H88=1,I88=1,J88=1,K88=2),"OK","要確認"))</f>
        <v/>
      </c>
    </row>
    <row r="89">
      <c r="A89" s="16">
        <f>IF(ROW()-4&lt;=$B$3,DATE($B$2,1,1)+ROW()-5,"")</f>
        <v/>
      </c>
      <c r="B89" s="17">
        <f>IF(A89="","",TEXT(A89,"aaa"))</f>
        <v/>
      </c>
      <c r="C89" s="17">
        <f>IF($A89="","",INDEX(周期設定!$C$7:$L$7,1,MOD($A89-周期設定!$B$2+周期設定!C$10-1,10)+1))</f>
        <v/>
      </c>
      <c r="D89" s="17">
        <f>IF($A89="","",INDEX(周期設定!$C$7:$L$7,1,MOD($A89-周期設定!$B$2+周期設定!D$10-1,10)+1))</f>
        <v/>
      </c>
      <c r="E89" s="17">
        <f>IF($A89="","",INDEX(周期設定!$C$7:$L$7,1,MOD($A89-周期設定!$B$2+周期設定!E$10-1,10)+1))</f>
        <v/>
      </c>
      <c r="F89" s="17">
        <f>IF($A89="","",INDEX(周期設定!$C$7:$L$7,1,MOD($A89-周期設定!$B$2+周期設定!F$10-1,10)+1))</f>
        <v/>
      </c>
      <c r="G89" s="17">
        <f>IF($A89="","",INDEX(周期設定!$C$7:$L$7,1,MOD($A89-周期設定!$B$2+周期設定!G$10-1,10)+1))</f>
        <v/>
      </c>
      <c r="H89" s="17">
        <f>IF($A89="","",COUNTIF($C89:$G89,H$4))</f>
        <v/>
      </c>
      <c r="I89" s="17">
        <f>IF($A89="","",COUNTIF($C89:$G89,I$4))</f>
        <v/>
      </c>
      <c r="J89" s="17">
        <f>IF($A89="","",COUNTIF($C89:$G89,J$4))</f>
        <v/>
      </c>
      <c r="K89" s="17">
        <f>IF($A89="","",COUNTIF($C89:$G89,K$4))</f>
        <v/>
      </c>
      <c r="L89" s="17">
        <f>IF($A89="","",IF(AND(H89=1,I89=1,J89=1,K89=2),"OK","要確認"))</f>
        <v/>
      </c>
    </row>
    <row r="90">
      <c r="A90" s="16">
        <f>IF(ROW()-4&lt;=$B$3,DATE($B$2,1,1)+ROW()-5,"")</f>
        <v/>
      </c>
      <c r="B90" s="17">
        <f>IF(A90="","",TEXT(A90,"aaa"))</f>
        <v/>
      </c>
      <c r="C90" s="17">
        <f>IF($A90="","",INDEX(周期設定!$C$7:$L$7,1,MOD($A90-周期設定!$B$2+周期設定!C$10-1,10)+1))</f>
        <v/>
      </c>
      <c r="D90" s="17">
        <f>IF($A90="","",INDEX(周期設定!$C$7:$L$7,1,MOD($A90-周期設定!$B$2+周期設定!D$10-1,10)+1))</f>
        <v/>
      </c>
      <c r="E90" s="17">
        <f>IF($A90="","",INDEX(周期設定!$C$7:$L$7,1,MOD($A90-周期設定!$B$2+周期設定!E$10-1,10)+1))</f>
        <v/>
      </c>
      <c r="F90" s="17">
        <f>IF($A90="","",INDEX(周期設定!$C$7:$L$7,1,MOD($A90-周期設定!$B$2+周期設定!F$10-1,10)+1))</f>
        <v/>
      </c>
      <c r="G90" s="17">
        <f>IF($A90="","",INDEX(周期設定!$C$7:$L$7,1,MOD($A90-周期設定!$B$2+周期設定!G$10-1,10)+1))</f>
        <v/>
      </c>
      <c r="H90" s="17">
        <f>IF($A90="","",COUNTIF($C90:$G90,H$4))</f>
        <v/>
      </c>
      <c r="I90" s="17">
        <f>IF($A90="","",COUNTIF($C90:$G90,I$4))</f>
        <v/>
      </c>
      <c r="J90" s="17">
        <f>IF($A90="","",COUNTIF($C90:$G90,J$4))</f>
        <v/>
      </c>
      <c r="K90" s="17">
        <f>IF($A90="","",COUNTIF($C90:$G90,K$4))</f>
        <v/>
      </c>
      <c r="L90" s="17">
        <f>IF($A90="","",IF(AND(H90=1,I90=1,J90=1,K90=2),"OK","要確認"))</f>
        <v/>
      </c>
    </row>
    <row r="91">
      <c r="A91" s="16">
        <f>IF(ROW()-4&lt;=$B$3,DATE($B$2,1,1)+ROW()-5,"")</f>
        <v/>
      </c>
      <c r="B91" s="17">
        <f>IF(A91="","",TEXT(A91,"aaa"))</f>
        <v/>
      </c>
      <c r="C91" s="17">
        <f>IF($A91="","",INDEX(周期設定!$C$7:$L$7,1,MOD($A91-周期設定!$B$2+周期設定!C$10-1,10)+1))</f>
        <v/>
      </c>
      <c r="D91" s="17">
        <f>IF($A91="","",INDEX(周期設定!$C$7:$L$7,1,MOD($A91-周期設定!$B$2+周期設定!D$10-1,10)+1))</f>
        <v/>
      </c>
      <c r="E91" s="17">
        <f>IF($A91="","",INDEX(周期設定!$C$7:$L$7,1,MOD($A91-周期設定!$B$2+周期設定!E$10-1,10)+1))</f>
        <v/>
      </c>
      <c r="F91" s="17">
        <f>IF($A91="","",INDEX(周期設定!$C$7:$L$7,1,MOD($A91-周期設定!$B$2+周期設定!F$10-1,10)+1))</f>
        <v/>
      </c>
      <c r="G91" s="17">
        <f>IF($A91="","",INDEX(周期設定!$C$7:$L$7,1,MOD($A91-周期設定!$B$2+周期設定!G$10-1,10)+1))</f>
        <v/>
      </c>
      <c r="H91" s="17">
        <f>IF($A91="","",COUNTIF($C91:$G91,H$4))</f>
        <v/>
      </c>
      <c r="I91" s="17">
        <f>IF($A91="","",COUNTIF($C91:$G91,I$4))</f>
        <v/>
      </c>
      <c r="J91" s="17">
        <f>IF($A91="","",COUNTIF($C91:$G91,J$4))</f>
        <v/>
      </c>
      <c r="K91" s="17">
        <f>IF($A91="","",COUNTIF($C91:$G91,K$4))</f>
        <v/>
      </c>
      <c r="L91" s="17">
        <f>IF($A91="","",IF(AND(H91=1,I91=1,J91=1,K91=2),"OK","要確認"))</f>
        <v/>
      </c>
    </row>
    <row r="92">
      <c r="A92" s="16">
        <f>IF(ROW()-4&lt;=$B$3,DATE($B$2,1,1)+ROW()-5,"")</f>
        <v/>
      </c>
      <c r="B92" s="17">
        <f>IF(A92="","",TEXT(A92,"aaa"))</f>
        <v/>
      </c>
      <c r="C92" s="17">
        <f>IF($A92="","",INDEX(周期設定!$C$7:$L$7,1,MOD($A92-周期設定!$B$2+周期設定!C$10-1,10)+1))</f>
        <v/>
      </c>
      <c r="D92" s="17">
        <f>IF($A92="","",INDEX(周期設定!$C$7:$L$7,1,MOD($A92-周期設定!$B$2+周期設定!D$10-1,10)+1))</f>
        <v/>
      </c>
      <c r="E92" s="17">
        <f>IF($A92="","",INDEX(周期設定!$C$7:$L$7,1,MOD($A92-周期設定!$B$2+周期設定!E$10-1,10)+1))</f>
        <v/>
      </c>
      <c r="F92" s="17">
        <f>IF($A92="","",INDEX(周期設定!$C$7:$L$7,1,MOD($A92-周期設定!$B$2+周期設定!F$10-1,10)+1))</f>
        <v/>
      </c>
      <c r="G92" s="17">
        <f>IF($A92="","",INDEX(周期設定!$C$7:$L$7,1,MOD($A92-周期設定!$B$2+周期設定!G$10-1,10)+1))</f>
        <v/>
      </c>
      <c r="H92" s="17">
        <f>IF($A92="","",COUNTIF($C92:$G92,H$4))</f>
        <v/>
      </c>
      <c r="I92" s="17">
        <f>IF($A92="","",COUNTIF($C92:$G92,I$4))</f>
        <v/>
      </c>
      <c r="J92" s="17">
        <f>IF($A92="","",COUNTIF($C92:$G92,J$4))</f>
        <v/>
      </c>
      <c r="K92" s="17">
        <f>IF($A92="","",COUNTIF($C92:$G92,K$4))</f>
        <v/>
      </c>
      <c r="L92" s="17">
        <f>IF($A92="","",IF(AND(H92=1,I92=1,J92=1,K92=2),"OK","要確認"))</f>
        <v/>
      </c>
    </row>
    <row r="93">
      <c r="A93" s="16">
        <f>IF(ROW()-4&lt;=$B$3,DATE($B$2,1,1)+ROW()-5,"")</f>
        <v/>
      </c>
      <c r="B93" s="17">
        <f>IF(A93="","",TEXT(A93,"aaa"))</f>
        <v/>
      </c>
      <c r="C93" s="17">
        <f>IF($A93="","",INDEX(周期設定!$C$7:$L$7,1,MOD($A93-周期設定!$B$2+周期設定!C$10-1,10)+1))</f>
        <v/>
      </c>
      <c r="D93" s="17">
        <f>IF($A93="","",INDEX(周期設定!$C$7:$L$7,1,MOD($A93-周期設定!$B$2+周期設定!D$10-1,10)+1))</f>
        <v/>
      </c>
      <c r="E93" s="17">
        <f>IF($A93="","",INDEX(周期設定!$C$7:$L$7,1,MOD($A93-周期設定!$B$2+周期設定!E$10-1,10)+1))</f>
        <v/>
      </c>
      <c r="F93" s="17">
        <f>IF($A93="","",INDEX(周期設定!$C$7:$L$7,1,MOD($A93-周期設定!$B$2+周期設定!F$10-1,10)+1))</f>
        <v/>
      </c>
      <c r="G93" s="17">
        <f>IF($A93="","",INDEX(周期設定!$C$7:$L$7,1,MOD($A93-周期設定!$B$2+周期設定!G$10-1,10)+1))</f>
        <v/>
      </c>
      <c r="H93" s="17">
        <f>IF($A93="","",COUNTIF($C93:$G93,H$4))</f>
        <v/>
      </c>
      <c r="I93" s="17">
        <f>IF($A93="","",COUNTIF($C93:$G93,I$4))</f>
        <v/>
      </c>
      <c r="J93" s="17">
        <f>IF($A93="","",COUNTIF($C93:$G93,J$4))</f>
        <v/>
      </c>
      <c r="K93" s="17">
        <f>IF($A93="","",COUNTIF($C93:$G93,K$4))</f>
        <v/>
      </c>
      <c r="L93" s="17">
        <f>IF($A93="","",IF(AND(H93=1,I93=1,J93=1,K93=2),"OK","要確認"))</f>
        <v/>
      </c>
    </row>
    <row r="94">
      <c r="A94" s="16">
        <f>IF(ROW()-4&lt;=$B$3,DATE($B$2,1,1)+ROW()-5,"")</f>
        <v/>
      </c>
      <c r="B94" s="17">
        <f>IF(A94="","",TEXT(A94,"aaa"))</f>
        <v/>
      </c>
      <c r="C94" s="17">
        <f>IF($A94="","",INDEX(周期設定!$C$7:$L$7,1,MOD($A94-周期設定!$B$2+周期設定!C$10-1,10)+1))</f>
        <v/>
      </c>
      <c r="D94" s="17">
        <f>IF($A94="","",INDEX(周期設定!$C$7:$L$7,1,MOD($A94-周期設定!$B$2+周期設定!D$10-1,10)+1))</f>
        <v/>
      </c>
      <c r="E94" s="17">
        <f>IF($A94="","",INDEX(周期設定!$C$7:$L$7,1,MOD($A94-周期設定!$B$2+周期設定!E$10-1,10)+1))</f>
        <v/>
      </c>
      <c r="F94" s="17">
        <f>IF($A94="","",INDEX(周期設定!$C$7:$L$7,1,MOD($A94-周期設定!$B$2+周期設定!F$10-1,10)+1))</f>
        <v/>
      </c>
      <c r="G94" s="17">
        <f>IF($A94="","",INDEX(周期設定!$C$7:$L$7,1,MOD($A94-周期設定!$B$2+周期設定!G$10-1,10)+1))</f>
        <v/>
      </c>
      <c r="H94" s="17">
        <f>IF($A94="","",COUNTIF($C94:$G94,H$4))</f>
        <v/>
      </c>
      <c r="I94" s="17">
        <f>IF($A94="","",COUNTIF($C94:$G94,I$4))</f>
        <v/>
      </c>
      <c r="J94" s="17">
        <f>IF($A94="","",COUNTIF($C94:$G94,J$4))</f>
        <v/>
      </c>
      <c r="K94" s="17">
        <f>IF($A94="","",COUNTIF($C94:$G94,K$4))</f>
        <v/>
      </c>
      <c r="L94" s="17">
        <f>IF($A94="","",IF(AND(H94=1,I94=1,J94=1,K94=2),"OK","要確認"))</f>
        <v/>
      </c>
    </row>
    <row r="95">
      <c r="A95" s="16">
        <f>IF(ROW()-4&lt;=$B$3,DATE($B$2,1,1)+ROW()-5,"")</f>
        <v/>
      </c>
      <c r="B95" s="17">
        <f>IF(A95="","",TEXT(A95,"aaa"))</f>
        <v/>
      </c>
      <c r="C95" s="17">
        <f>IF($A95="","",INDEX(周期設定!$C$7:$L$7,1,MOD($A95-周期設定!$B$2+周期設定!C$10-1,10)+1))</f>
        <v/>
      </c>
      <c r="D95" s="17">
        <f>IF($A95="","",INDEX(周期設定!$C$7:$L$7,1,MOD($A95-周期設定!$B$2+周期設定!D$10-1,10)+1))</f>
        <v/>
      </c>
      <c r="E95" s="17">
        <f>IF($A95="","",INDEX(周期設定!$C$7:$L$7,1,MOD($A95-周期設定!$B$2+周期設定!E$10-1,10)+1))</f>
        <v/>
      </c>
      <c r="F95" s="17">
        <f>IF($A95="","",INDEX(周期設定!$C$7:$L$7,1,MOD($A95-周期設定!$B$2+周期設定!F$10-1,10)+1))</f>
        <v/>
      </c>
      <c r="G95" s="17">
        <f>IF($A95="","",INDEX(周期設定!$C$7:$L$7,1,MOD($A95-周期設定!$B$2+周期設定!G$10-1,10)+1))</f>
        <v/>
      </c>
      <c r="H95" s="17">
        <f>IF($A95="","",COUNTIF($C95:$G95,H$4))</f>
        <v/>
      </c>
      <c r="I95" s="17">
        <f>IF($A95="","",COUNTIF($C95:$G95,I$4))</f>
        <v/>
      </c>
      <c r="J95" s="17">
        <f>IF($A95="","",COUNTIF($C95:$G95,J$4))</f>
        <v/>
      </c>
      <c r="K95" s="17">
        <f>IF($A95="","",COUNTIF($C95:$G95,K$4))</f>
        <v/>
      </c>
      <c r="L95" s="17">
        <f>IF($A95="","",IF(AND(H95=1,I95=1,J95=1,K95=2),"OK","要確認"))</f>
        <v/>
      </c>
    </row>
    <row r="96">
      <c r="A96" s="16">
        <f>IF(ROW()-4&lt;=$B$3,DATE($B$2,1,1)+ROW()-5,"")</f>
        <v/>
      </c>
      <c r="B96" s="17">
        <f>IF(A96="","",TEXT(A96,"aaa"))</f>
        <v/>
      </c>
      <c r="C96" s="17">
        <f>IF($A96="","",INDEX(周期設定!$C$7:$L$7,1,MOD($A96-周期設定!$B$2+周期設定!C$10-1,10)+1))</f>
        <v/>
      </c>
      <c r="D96" s="17">
        <f>IF($A96="","",INDEX(周期設定!$C$7:$L$7,1,MOD($A96-周期設定!$B$2+周期設定!D$10-1,10)+1))</f>
        <v/>
      </c>
      <c r="E96" s="17">
        <f>IF($A96="","",INDEX(周期設定!$C$7:$L$7,1,MOD($A96-周期設定!$B$2+周期設定!E$10-1,10)+1))</f>
        <v/>
      </c>
      <c r="F96" s="17">
        <f>IF($A96="","",INDEX(周期設定!$C$7:$L$7,1,MOD($A96-周期設定!$B$2+周期設定!F$10-1,10)+1))</f>
        <v/>
      </c>
      <c r="G96" s="17">
        <f>IF($A96="","",INDEX(周期設定!$C$7:$L$7,1,MOD($A96-周期設定!$B$2+周期設定!G$10-1,10)+1))</f>
        <v/>
      </c>
      <c r="H96" s="17">
        <f>IF($A96="","",COUNTIF($C96:$G96,H$4))</f>
        <v/>
      </c>
      <c r="I96" s="17">
        <f>IF($A96="","",COUNTIF($C96:$G96,I$4))</f>
        <v/>
      </c>
      <c r="J96" s="17">
        <f>IF($A96="","",COUNTIF($C96:$G96,J$4))</f>
        <v/>
      </c>
      <c r="K96" s="17">
        <f>IF($A96="","",COUNTIF($C96:$G96,K$4))</f>
        <v/>
      </c>
      <c r="L96" s="17">
        <f>IF($A96="","",IF(AND(H96=1,I96=1,J96=1,K96=2),"OK","要確認"))</f>
        <v/>
      </c>
    </row>
    <row r="97">
      <c r="A97" s="16">
        <f>IF(ROW()-4&lt;=$B$3,DATE($B$2,1,1)+ROW()-5,"")</f>
        <v/>
      </c>
      <c r="B97" s="17">
        <f>IF(A97="","",TEXT(A97,"aaa"))</f>
        <v/>
      </c>
      <c r="C97" s="17">
        <f>IF($A97="","",INDEX(周期設定!$C$7:$L$7,1,MOD($A97-周期設定!$B$2+周期設定!C$10-1,10)+1))</f>
        <v/>
      </c>
      <c r="D97" s="17">
        <f>IF($A97="","",INDEX(周期設定!$C$7:$L$7,1,MOD($A97-周期設定!$B$2+周期設定!D$10-1,10)+1))</f>
        <v/>
      </c>
      <c r="E97" s="17">
        <f>IF($A97="","",INDEX(周期設定!$C$7:$L$7,1,MOD($A97-周期設定!$B$2+周期設定!E$10-1,10)+1))</f>
        <v/>
      </c>
      <c r="F97" s="17">
        <f>IF($A97="","",INDEX(周期設定!$C$7:$L$7,1,MOD($A97-周期設定!$B$2+周期設定!F$10-1,10)+1))</f>
        <v/>
      </c>
      <c r="G97" s="17">
        <f>IF($A97="","",INDEX(周期設定!$C$7:$L$7,1,MOD($A97-周期設定!$B$2+周期設定!G$10-1,10)+1))</f>
        <v/>
      </c>
      <c r="H97" s="17">
        <f>IF($A97="","",COUNTIF($C97:$G97,H$4))</f>
        <v/>
      </c>
      <c r="I97" s="17">
        <f>IF($A97="","",COUNTIF($C97:$G97,I$4))</f>
        <v/>
      </c>
      <c r="J97" s="17">
        <f>IF($A97="","",COUNTIF($C97:$G97,J$4))</f>
        <v/>
      </c>
      <c r="K97" s="17">
        <f>IF($A97="","",COUNTIF($C97:$G97,K$4))</f>
        <v/>
      </c>
      <c r="L97" s="17">
        <f>IF($A97="","",IF(AND(H97=1,I97=1,J97=1,K97=2),"OK","要確認"))</f>
        <v/>
      </c>
    </row>
    <row r="98">
      <c r="A98" s="16">
        <f>IF(ROW()-4&lt;=$B$3,DATE($B$2,1,1)+ROW()-5,"")</f>
        <v/>
      </c>
      <c r="B98" s="17">
        <f>IF(A98="","",TEXT(A98,"aaa"))</f>
        <v/>
      </c>
      <c r="C98" s="17">
        <f>IF($A98="","",INDEX(周期設定!$C$7:$L$7,1,MOD($A98-周期設定!$B$2+周期設定!C$10-1,10)+1))</f>
        <v/>
      </c>
      <c r="D98" s="17">
        <f>IF($A98="","",INDEX(周期設定!$C$7:$L$7,1,MOD($A98-周期設定!$B$2+周期設定!D$10-1,10)+1))</f>
        <v/>
      </c>
      <c r="E98" s="17">
        <f>IF($A98="","",INDEX(周期設定!$C$7:$L$7,1,MOD($A98-周期設定!$B$2+周期設定!E$10-1,10)+1))</f>
        <v/>
      </c>
      <c r="F98" s="17">
        <f>IF($A98="","",INDEX(周期設定!$C$7:$L$7,1,MOD($A98-周期設定!$B$2+周期設定!F$10-1,10)+1))</f>
        <v/>
      </c>
      <c r="G98" s="17">
        <f>IF($A98="","",INDEX(周期設定!$C$7:$L$7,1,MOD($A98-周期設定!$B$2+周期設定!G$10-1,10)+1))</f>
        <v/>
      </c>
      <c r="H98" s="17">
        <f>IF($A98="","",COUNTIF($C98:$G98,H$4))</f>
        <v/>
      </c>
      <c r="I98" s="17">
        <f>IF($A98="","",COUNTIF($C98:$G98,I$4))</f>
        <v/>
      </c>
      <c r="J98" s="17">
        <f>IF($A98="","",COUNTIF($C98:$G98,J$4))</f>
        <v/>
      </c>
      <c r="K98" s="17">
        <f>IF($A98="","",COUNTIF($C98:$G98,K$4))</f>
        <v/>
      </c>
      <c r="L98" s="17">
        <f>IF($A98="","",IF(AND(H98=1,I98=1,J98=1,K98=2),"OK","要確認"))</f>
        <v/>
      </c>
    </row>
    <row r="99">
      <c r="A99" s="16">
        <f>IF(ROW()-4&lt;=$B$3,DATE($B$2,1,1)+ROW()-5,"")</f>
        <v/>
      </c>
      <c r="B99" s="17">
        <f>IF(A99="","",TEXT(A99,"aaa"))</f>
        <v/>
      </c>
      <c r="C99" s="17">
        <f>IF($A99="","",INDEX(周期設定!$C$7:$L$7,1,MOD($A99-周期設定!$B$2+周期設定!C$10-1,10)+1))</f>
        <v/>
      </c>
      <c r="D99" s="17">
        <f>IF($A99="","",INDEX(周期設定!$C$7:$L$7,1,MOD($A99-周期設定!$B$2+周期設定!D$10-1,10)+1))</f>
        <v/>
      </c>
      <c r="E99" s="17">
        <f>IF($A99="","",INDEX(周期設定!$C$7:$L$7,1,MOD($A99-周期設定!$B$2+周期設定!E$10-1,10)+1))</f>
        <v/>
      </c>
      <c r="F99" s="17">
        <f>IF($A99="","",INDEX(周期設定!$C$7:$L$7,1,MOD($A99-周期設定!$B$2+周期設定!F$10-1,10)+1))</f>
        <v/>
      </c>
      <c r="G99" s="17">
        <f>IF($A99="","",INDEX(周期設定!$C$7:$L$7,1,MOD($A99-周期設定!$B$2+周期設定!G$10-1,10)+1))</f>
        <v/>
      </c>
      <c r="H99" s="17">
        <f>IF($A99="","",COUNTIF($C99:$G99,H$4))</f>
        <v/>
      </c>
      <c r="I99" s="17">
        <f>IF($A99="","",COUNTIF($C99:$G99,I$4))</f>
        <v/>
      </c>
      <c r="J99" s="17">
        <f>IF($A99="","",COUNTIF($C99:$G99,J$4))</f>
        <v/>
      </c>
      <c r="K99" s="17">
        <f>IF($A99="","",COUNTIF($C99:$G99,K$4))</f>
        <v/>
      </c>
      <c r="L99" s="17">
        <f>IF($A99="","",IF(AND(H99=1,I99=1,J99=1,K99=2),"OK","要確認"))</f>
        <v/>
      </c>
    </row>
    <row r="100">
      <c r="A100" s="16">
        <f>IF(ROW()-4&lt;=$B$3,DATE($B$2,1,1)+ROW()-5,"")</f>
        <v/>
      </c>
      <c r="B100" s="17">
        <f>IF(A100="","",TEXT(A100,"aaa"))</f>
        <v/>
      </c>
      <c r="C100" s="17">
        <f>IF($A100="","",INDEX(周期設定!$C$7:$L$7,1,MOD($A100-周期設定!$B$2+周期設定!C$10-1,10)+1))</f>
        <v/>
      </c>
      <c r="D100" s="17">
        <f>IF($A100="","",INDEX(周期設定!$C$7:$L$7,1,MOD($A100-周期設定!$B$2+周期設定!D$10-1,10)+1))</f>
        <v/>
      </c>
      <c r="E100" s="17">
        <f>IF($A100="","",INDEX(周期設定!$C$7:$L$7,1,MOD($A100-周期設定!$B$2+周期設定!E$10-1,10)+1))</f>
        <v/>
      </c>
      <c r="F100" s="17">
        <f>IF($A100="","",INDEX(周期設定!$C$7:$L$7,1,MOD($A100-周期設定!$B$2+周期設定!F$10-1,10)+1))</f>
        <v/>
      </c>
      <c r="G100" s="17">
        <f>IF($A100="","",INDEX(周期設定!$C$7:$L$7,1,MOD($A100-周期設定!$B$2+周期設定!G$10-1,10)+1))</f>
        <v/>
      </c>
      <c r="H100" s="17">
        <f>IF($A100="","",COUNTIF($C100:$G100,H$4))</f>
        <v/>
      </c>
      <c r="I100" s="17">
        <f>IF($A100="","",COUNTIF($C100:$G100,I$4))</f>
        <v/>
      </c>
      <c r="J100" s="17">
        <f>IF($A100="","",COUNTIF($C100:$G100,J$4))</f>
        <v/>
      </c>
      <c r="K100" s="17">
        <f>IF($A100="","",COUNTIF($C100:$G100,K$4))</f>
        <v/>
      </c>
      <c r="L100" s="17">
        <f>IF($A100="","",IF(AND(H100=1,I100=1,J100=1,K100=2),"OK","要確認"))</f>
        <v/>
      </c>
    </row>
    <row r="101">
      <c r="A101" s="16">
        <f>IF(ROW()-4&lt;=$B$3,DATE($B$2,1,1)+ROW()-5,"")</f>
        <v/>
      </c>
      <c r="B101" s="17">
        <f>IF(A101="","",TEXT(A101,"aaa"))</f>
        <v/>
      </c>
      <c r="C101" s="17">
        <f>IF($A101="","",INDEX(周期設定!$C$7:$L$7,1,MOD($A101-周期設定!$B$2+周期設定!C$10-1,10)+1))</f>
        <v/>
      </c>
      <c r="D101" s="17">
        <f>IF($A101="","",INDEX(周期設定!$C$7:$L$7,1,MOD($A101-周期設定!$B$2+周期設定!D$10-1,10)+1))</f>
        <v/>
      </c>
      <c r="E101" s="17">
        <f>IF($A101="","",INDEX(周期設定!$C$7:$L$7,1,MOD($A101-周期設定!$B$2+周期設定!E$10-1,10)+1))</f>
        <v/>
      </c>
      <c r="F101" s="17">
        <f>IF($A101="","",INDEX(周期設定!$C$7:$L$7,1,MOD($A101-周期設定!$B$2+周期設定!F$10-1,10)+1))</f>
        <v/>
      </c>
      <c r="G101" s="17">
        <f>IF($A101="","",INDEX(周期設定!$C$7:$L$7,1,MOD($A101-周期設定!$B$2+周期設定!G$10-1,10)+1))</f>
        <v/>
      </c>
      <c r="H101" s="17">
        <f>IF($A101="","",COUNTIF($C101:$G101,H$4))</f>
        <v/>
      </c>
      <c r="I101" s="17">
        <f>IF($A101="","",COUNTIF($C101:$G101,I$4))</f>
        <v/>
      </c>
      <c r="J101" s="17">
        <f>IF($A101="","",COUNTIF($C101:$G101,J$4))</f>
        <v/>
      </c>
      <c r="K101" s="17">
        <f>IF($A101="","",COUNTIF($C101:$G101,K$4))</f>
        <v/>
      </c>
      <c r="L101" s="17">
        <f>IF($A101="","",IF(AND(H101=1,I101=1,J101=1,K101=2),"OK","要確認"))</f>
        <v/>
      </c>
    </row>
    <row r="102">
      <c r="A102" s="16">
        <f>IF(ROW()-4&lt;=$B$3,DATE($B$2,1,1)+ROW()-5,"")</f>
        <v/>
      </c>
      <c r="B102" s="17">
        <f>IF(A102="","",TEXT(A102,"aaa"))</f>
        <v/>
      </c>
      <c r="C102" s="17">
        <f>IF($A102="","",INDEX(周期設定!$C$7:$L$7,1,MOD($A102-周期設定!$B$2+周期設定!C$10-1,10)+1))</f>
        <v/>
      </c>
      <c r="D102" s="17">
        <f>IF($A102="","",INDEX(周期設定!$C$7:$L$7,1,MOD($A102-周期設定!$B$2+周期設定!D$10-1,10)+1))</f>
        <v/>
      </c>
      <c r="E102" s="17">
        <f>IF($A102="","",INDEX(周期設定!$C$7:$L$7,1,MOD($A102-周期設定!$B$2+周期設定!E$10-1,10)+1))</f>
        <v/>
      </c>
      <c r="F102" s="17">
        <f>IF($A102="","",INDEX(周期設定!$C$7:$L$7,1,MOD($A102-周期設定!$B$2+周期設定!F$10-1,10)+1))</f>
        <v/>
      </c>
      <c r="G102" s="17">
        <f>IF($A102="","",INDEX(周期設定!$C$7:$L$7,1,MOD($A102-周期設定!$B$2+周期設定!G$10-1,10)+1))</f>
        <v/>
      </c>
      <c r="H102" s="17">
        <f>IF($A102="","",COUNTIF($C102:$G102,H$4))</f>
        <v/>
      </c>
      <c r="I102" s="17">
        <f>IF($A102="","",COUNTIF($C102:$G102,I$4))</f>
        <v/>
      </c>
      <c r="J102" s="17">
        <f>IF($A102="","",COUNTIF($C102:$G102,J$4))</f>
        <v/>
      </c>
      <c r="K102" s="17">
        <f>IF($A102="","",COUNTIF($C102:$G102,K$4))</f>
        <v/>
      </c>
      <c r="L102" s="17">
        <f>IF($A102="","",IF(AND(H102=1,I102=1,J102=1,K102=2),"OK","要確認"))</f>
        <v/>
      </c>
    </row>
    <row r="103">
      <c r="A103" s="16">
        <f>IF(ROW()-4&lt;=$B$3,DATE($B$2,1,1)+ROW()-5,"")</f>
        <v/>
      </c>
      <c r="B103" s="17">
        <f>IF(A103="","",TEXT(A103,"aaa"))</f>
        <v/>
      </c>
      <c r="C103" s="17">
        <f>IF($A103="","",INDEX(周期設定!$C$7:$L$7,1,MOD($A103-周期設定!$B$2+周期設定!C$10-1,10)+1))</f>
        <v/>
      </c>
      <c r="D103" s="17">
        <f>IF($A103="","",INDEX(周期設定!$C$7:$L$7,1,MOD($A103-周期設定!$B$2+周期設定!D$10-1,10)+1))</f>
        <v/>
      </c>
      <c r="E103" s="17">
        <f>IF($A103="","",INDEX(周期設定!$C$7:$L$7,1,MOD($A103-周期設定!$B$2+周期設定!E$10-1,10)+1))</f>
        <v/>
      </c>
      <c r="F103" s="17">
        <f>IF($A103="","",INDEX(周期設定!$C$7:$L$7,1,MOD($A103-周期設定!$B$2+周期設定!F$10-1,10)+1))</f>
        <v/>
      </c>
      <c r="G103" s="17">
        <f>IF($A103="","",INDEX(周期設定!$C$7:$L$7,1,MOD($A103-周期設定!$B$2+周期設定!G$10-1,10)+1))</f>
        <v/>
      </c>
      <c r="H103" s="17">
        <f>IF($A103="","",COUNTIF($C103:$G103,H$4))</f>
        <v/>
      </c>
      <c r="I103" s="17">
        <f>IF($A103="","",COUNTIF($C103:$G103,I$4))</f>
        <v/>
      </c>
      <c r="J103" s="17">
        <f>IF($A103="","",COUNTIF($C103:$G103,J$4))</f>
        <v/>
      </c>
      <c r="K103" s="17">
        <f>IF($A103="","",COUNTIF($C103:$G103,K$4))</f>
        <v/>
      </c>
      <c r="L103" s="17">
        <f>IF($A103="","",IF(AND(H103=1,I103=1,J103=1,K103=2),"OK","要確認"))</f>
        <v/>
      </c>
    </row>
    <row r="104">
      <c r="A104" s="16">
        <f>IF(ROW()-4&lt;=$B$3,DATE($B$2,1,1)+ROW()-5,"")</f>
        <v/>
      </c>
      <c r="B104" s="17">
        <f>IF(A104="","",TEXT(A104,"aaa"))</f>
        <v/>
      </c>
      <c r="C104" s="17">
        <f>IF($A104="","",INDEX(周期設定!$C$7:$L$7,1,MOD($A104-周期設定!$B$2+周期設定!C$10-1,10)+1))</f>
        <v/>
      </c>
      <c r="D104" s="17">
        <f>IF($A104="","",INDEX(周期設定!$C$7:$L$7,1,MOD($A104-周期設定!$B$2+周期設定!D$10-1,10)+1))</f>
        <v/>
      </c>
      <c r="E104" s="17">
        <f>IF($A104="","",INDEX(周期設定!$C$7:$L$7,1,MOD($A104-周期設定!$B$2+周期設定!E$10-1,10)+1))</f>
        <v/>
      </c>
      <c r="F104" s="17">
        <f>IF($A104="","",INDEX(周期設定!$C$7:$L$7,1,MOD($A104-周期設定!$B$2+周期設定!F$10-1,10)+1))</f>
        <v/>
      </c>
      <c r="G104" s="17">
        <f>IF($A104="","",INDEX(周期設定!$C$7:$L$7,1,MOD($A104-周期設定!$B$2+周期設定!G$10-1,10)+1))</f>
        <v/>
      </c>
      <c r="H104" s="17">
        <f>IF($A104="","",COUNTIF($C104:$G104,H$4))</f>
        <v/>
      </c>
      <c r="I104" s="17">
        <f>IF($A104="","",COUNTIF($C104:$G104,I$4))</f>
        <v/>
      </c>
      <c r="J104" s="17">
        <f>IF($A104="","",COUNTIF($C104:$G104,J$4))</f>
        <v/>
      </c>
      <c r="K104" s="17">
        <f>IF($A104="","",COUNTIF($C104:$G104,K$4))</f>
        <v/>
      </c>
      <c r="L104" s="17">
        <f>IF($A104="","",IF(AND(H104=1,I104=1,J104=1,K104=2),"OK","要確認"))</f>
        <v/>
      </c>
    </row>
    <row r="105">
      <c r="A105" s="16">
        <f>IF(ROW()-4&lt;=$B$3,DATE($B$2,1,1)+ROW()-5,"")</f>
        <v/>
      </c>
      <c r="B105" s="17">
        <f>IF(A105="","",TEXT(A105,"aaa"))</f>
        <v/>
      </c>
      <c r="C105" s="17">
        <f>IF($A105="","",INDEX(周期設定!$C$7:$L$7,1,MOD($A105-周期設定!$B$2+周期設定!C$10-1,10)+1))</f>
        <v/>
      </c>
      <c r="D105" s="17">
        <f>IF($A105="","",INDEX(周期設定!$C$7:$L$7,1,MOD($A105-周期設定!$B$2+周期設定!D$10-1,10)+1))</f>
        <v/>
      </c>
      <c r="E105" s="17">
        <f>IF($A105="","",INDEX(周期設定!$C$7:$L$7,1,MOD($A105-周期設定!$B$2+周期設定!E$10-1,10)+1))</f>
        <v/>
      </c>
      <c r="F105" s="17">
        <f>IF($A105="","",INDEX(周期設定!$C$7:$L$7,1,MOD($A105-周期設定!$B$2+周期設定!F$10-1,10)+1))</f>
        <v/>
      </c>
      <c r="G105" s="17">
        <f>IF($A105="","",INDEX(周期設定!$C$7:$L$7,1,MOD($A105-周期設定!$B$2+周期設定!G$10-1,10)+1))</f>
        <v/>
      </c>
      <c r="H105" s="17">
        <f>IF($A105="","",COUNTIF($C105:$G105,H$4))</f>
        <v/>
      </c>
      <c r="I105" s="17">
        <f>IF($A105="","",COUNTIF($C105:$G105,I$4))</f>
        <v/>
      </c>
      <c r="J105" s="17">
        <f>IF($A105="","",COUNTIF($C105:$G105,J$4))</f>
        <v/>
      </c>
      <c r="K105" s="17">
        <f>IF($A105="","",COUNTIF($C105:$G105,K$4))</f>
        <v/>
      </c>
      <c r="L105" s="17">
        <f>IF($A105="","",IF(AND(H105=1,I105=1,J105=1,K105=2),"OK","要確認"))</f>
        <v/>
      </c>
    </row>
    <row r="106">
      <c r="A106" s="16">
        <f>IF(ROW()-4&lt;=$B$3,DATE($B$2,1,1)+ROW()-5,"")</f>
        <v/>
      </c>
      <c r="B106" s="17">
        <f>IF(A106="","",TEXT(A106,"aaa"))</f>
        <v/>
      </c>
      <c r="C106" s="17">
        <f>IF($A106="","",INDEX(周期設定!$C$7:$L$7,1,MOD($A106-周期設定!$B$2+周期設定!C$10-1,10)+1))</f>
        <v/>
      </c>
      <c r="D106" s="17">
        <f>IF($A106="","",INDEX(周期設定!$C$7:$L$7,1,MOD($A106-周期設定!$B$2+周期設定!D$10-1,10)+1))</f>
        <v/>
      </c>
      <c r="E106" s="17">
        <f>IF($A106="","",INDEX(周期設定!$C$7:$L$7,1,MOD($A106-周期設定!$B$2+周期設定!E$10-1,10)+1))</f>
        <v/>
      </c>
      <c r="F106" s="17">
        <f>IF($A106="","",INDEX(周期設定!$C$7:$L$7,1,MOD($A106-周期設定!$B$2+周期設定!F$10-1,10)+1))</f>
        <v/>
      </c>
      <c r="G106" s="17">
        <f>IF($A106="","",INDEX(周期設定!$C$7:$L$7,1,MOD($A106-周期設定!$B$2+周期設定!G$10-1,10)+1))</f>
        <v/>
      </c>
      <c r="H106" s="17">
        <f>IF($A106="","",COUNTIF($C106:$G106,H$4))</f>
        <v/>
      </c>
      <c r="I106" s="17">
        <f>IF($A106="","",COUNTIF($C106:$G106,I$4))</f>
        <v/>
      </c>
      <c r="J106" s="17">
        <f>IF($A106="","",COUNTIF($C106:$G106,J$4))</f>
        <v/>
      </c>
      <c r="K106" s="17">
        <f>IF($A106="","",COUNTIF($C106:$G106,K$4))</f>
        <v/>
      </c>
      <c r="L106" s="17">
        <f>IF($A106="","",IF(AND(H106=1,I106=1,J106=1,K106=2),"OK","要確認"))</f>
        <v/>
      </c>
    </row>
    <row r="107">
      <c r="A107" s="16">
        <f>IF(ROW()-4&lt;=$B$3,DATE($B$2,1,1)+ROW()-5,"")</f>
        <v/>
      </c>
      <c r="B107" s="17">
        <f>IF(A107="","",TEXT(A107,"aaa"))</f>
        <v/>
      </c>
      <c r="C107" s="17">
        <f>IF($A107="","",INDEX(周期設定!$C$7:$L$7,1,MOD($A107-周期設定!$B$2+周期設定!C$10-1,10)+1))</f>
        <v/>
      </c>
      <c r="D107" s="17">
        <f>IF($A107="","",INDEX(周期設定!$C$7:$L$7,1,MOD($A107-周期設定!$B$2+周期設定!D$10-1,10)+1))</f>
        <v/>
      </c>
      <c r="E107" s="17">
        <f>IF($A107="","",INDEX(周期設定!$C$7:$L$7,1,MOD($A107-周期設定!$B$2+周期設定!E$10-1,10)+1))</f>
        <v/>
      </c>
      <c r="F107" s="17">
        <f>IF($A107="","",INDEX(周期設定!$C$7:$L$7,1,MOD($A107-周期設定!$B$2+周期設定!F$10-1,10)+1))</f>
        <v/>
      </c>
      <c r="G107" s="17">
        <f>IF($A107="","",INDEX(周期設定!$C$7:$L$7,1,MOD($A107-周期設定!$B$2+周期設定!G$10-1,10)+1))</f>
        <v/>
      </c>
      <c r="H107" s="17">
        <f>IF($A107="","",COUNTIF($C107:$G107,H$4))</f>
        <v/>
      </c>
      <c r="I107" s="17">
        <f>IF($A107="","",COUNTIF($C107:$G107,I$4))</f>
        <v/>
      </c>
      <c r="J107" s="17">
        <f>IF($A107="","",COUNTIF($C107:$G107,J$4))</f>
        <v/>
      </c>
      <c r="K107" s="17">
        <f>IF($A107="","",COUNTIF($C107:$G107,K$4))</f>
        <v/>
      </c>
      <c r="L107" s="17">
        <f>IF($A107="","",IF(AND(H107=1,I107=1,J107=1,K107=2),"OK","要確認"))</f>
        <v/>
      </c>
    </row>
    <row r="108">
      <c r="A108" s="16">
        <f>IF(ROW()-4&lt;=$B$3,DATE($B$2,1,1)+ROW()-5,"")</f>
        <v/>
      </c>
      <c r="B108" s="17">
        <f>IF(A108="","",TEXT(A108,"aaa"))</f>
        <v/>
      </c>
      <c r="C108" s="17">
        <f>IF($A108="","",INDEX(周期設定!$C$7:$L$7,1,MOD($A108-周期設定!$B$2+周期設定!C$10-1,10)+1))</f>
        <v/>
      </c>
      <c r="D108" s="17">
        <f>IF($A108="","",INDEX(周期設定!$C$7:$L$7,1,MOD($A108-周期設定!$B$2+周期設定!D$10-1,10)+1))</f>
        <v/>
      </c>
      <c r="E108" s="17">
        <f>IF($A108="","",INDEX(周期設定!$C$7:$L$7,1,MOD($A108-周期設定!$B$2+周期設定!E$10-1,10)+1))</f>
        <v/>
      </c>
      <c r="F108" s="17">
        <f>IF($A108="","",INDEX(周期設定!$C$7:$L$7,1,MOD($A108-周期設定!$B$2+周期設定!F$10-1,10)+1))</f>
        <v/>
      </c>
      <c r="G108" s="17">
        <f>IF($A108="","",INDEX(周期設定!$C$7:$L$7,1,MOD($A108-周期設定!$B$2+周期設定!G$10-1,10)+1))</f>
        <v/>
      </c>
      <c r="H108" s="17">
        <f>IF($A108="","",COUNTIF($C108:$G108,H$4))</f>
        <v/>
      </c>
      <c r="I108" s="17">
        <f>IF($A108="","",COUNTIF($C108:$G108,I$4))</f>
        <v/>
      </c>
      <c r="J108" s="17">
        <f>IF($A108="","",COUNTIF($C108:$G108,J$4))</f>
        <v/>
      </c>
      <c r="K108" s="17">
        <f>IF($A108="","",COUNTIF($C108:$G108,K$4))</f>
        <v/>
      </c>
      <c r="L108" s="17">
        <f>IF($A108="","",IF(AND(H108=1,I108=1,J108=1,K108=2),"OK","要確認"))</f>
        <v/>
      </c>
    </row>
    <row r="109">
      <c r="A109" s="16">
        <f>IF(ROW()-4&lt;=$B$3,DATE($B$2,1,1)+ROW()-5,"")</f>
        <v/>
      </c>
      <c r="B109" s="17">
        <f>IF(A109="","",TEXT(A109,"aaa"))</f>
        <v/>
      </c>
      <c r="C109" s="17">
        <f>IF($A109="","",INDEX(周期設定!$C$7:$L$7,1,MOD($A109-周期設定!$B$2+周期設定!C$10-1,10)+1))</f>
        <v/>
      </c>
      <c r="D109" s="17">
        <f>IF($A109="","",INDEX(周期設定!$C$7:$L$7,1,MOD($A109-周期設定!$B$2+周期設定!D$10-1,10)+1))</f>
        <v/>
      </c>
      <c r="E109" s="17">
        <f>IF($A109="","",INDEX(周期設定!$C$7:$L$7,1,MOD($A109-周期設定!$B$2+周期設定!E$10-1,10)+1))</f>
        <v/>
      </c>
      <c r="F109" s="17">
        <f>IF($A109="","",INDEX(周期設定!$C$7:$L$7,1,MOD($A109-周期設定!$B$2+周期設定!F$10-1,10)+1))</f>
        <v/>
      </c>
      <c r="G109" s="17">
        <f>IF($A109="","",INDEX(周期設定!$C$7:$L$7,1,MOD($A109-周期設定!$B$2+周期設定!G$10-1,10)+1))</f>
        <v/>
      </c>
      <c r="H109" s="17">
        <f>IF($A109="","",COUNTIF($C109:$G109,H$4))</f>
        <v/>
      </c>
      <c r="I109" s="17">
        <f>IF($A109="","",COUNTIF($C109:$G109,I$4))</f>
        <v/>
      </c>
      <c r="J109" s="17">
        <f>IF($A109="","",COUNTIF($C109:$G109,J$4))</f>
        <v/>
      </c>
      <c r="K109" s="17">
        <f>IF($A109="","",COUNTIF($C109:$G109,K$4))</f>
        <v/>
      </c>
      <c r="L109" s="17">
        <f>IF($A109="","",IF(AND(H109=1,I109=1,J109=1,K109=2),"OK","要確認"))</f>
        <v/>
      </c>
    </row>
    <row r="110">
      <c r="A110" s="16">
        <f>IF(ROW()-4&lt;=$B$3,DATE($B$2,1,1)+ROW()-5,"")</f>
        <v/>
      </c>
      <c r="B110" s="17">
        <f>IF(A110="","",TEXT(A110,"aaa"))</f>
        <v/>
      </c>
      <c r="C110" s="17">
        <f>IF($A110="","",INDEX(周期設定!$C$7:$L$7,1,MOD($A110-周期設定!$B$2+周期設定!C$10-1,10)+1))</f>
        <v/>
      </c>
      <c r="D110" s="17">
        <f>IF($A110="","",INDEX(周期設定!$C$7:$L$7,1,MOD($A110-周期設定!$B$2+周期設定!D$10-1,10)+1))</f>
        <v/>
      </c>
      <c r="E110" s="17">
        <f>IF($A110="","",INDEX(周期設定!$C$7:$L$7,1,MOD($A110-周期設定!$B$2+周期設定!E$10-1,10)+1))</f>
        <v/>
      </c>
      <c r="F110" s="17">
        <f>IF($A110="","",INDEX(周期設定!$C$7:$L$7,1,MOD($A110-周期設定!$B$2+周期設定!F$10-1,10)+1))</f>
        <v/>
      </c>
      <c r="G110" s="17">
        <f>IF($A110="","",INDEX(周期設定!$C$7:$L$7,1,MOD($A110-周期設定!$B$2+周期設定!G$10-1,10)+1))</f>
        <v/>
      </c>
      <c r="H110" s="17">
        <f>IF($A110="","",COUNTIF($C110:$G110,H$4))</f>
        <v/>
      </c>
      <c r="I110" s="17">
        <f>IF($A110="","",COUNTIF($C110:$G110,I$4))</f>
        <v/>
      </c>
      <c r="J110" s="17">
        <f>IF($A110="","",COUNTIF($C110:$G110,J$4))</f>
        <v/>
      </c>
      <c r="K110" s="17">
        <f>IF($A110="","",COUNTIF($C110:$G110,K$4))</f>
        <v/>
      </c>
      <c r="L110" s="17">
        <f>IF($A110="","",IF(AND(H110=1,I110=1,J110=1,K110=2),"OK","要確認"))</f>
        <v/>
      </c>
    </row>
    <row r="111">
      <c r="A111" s="16">
        <f>IF(ROW()-4&lt;=$B$3,DATE($B$2,1,1)+ROW()-5,"")</f>
        <v/>
      </c>
      <c r="B111" s="17">
        <f>IF(A111="","",TEXT(A111,"aaa"))</f>
        <v/>
      </c>
      <c r="C111" s="17">
        <f>IF($A111="","",INDEX(周期設定!$C$7:$L$7,1,MOD($A111-周期設定!$B$2+周期設定!C$10-1,10)+1))</f>
        <v/>
      </c>
      <c r="D111" s="17">
        <f>IF($A111="","",INDEX(周期設定!$C$7:$L$7,1,MOD($A111-周期設定!$B$2+周期設定!D$10-1,10)+1))</f>
        <v/>
      </c>
      <c r="E111" s="17">
        <f>IF($A111="","",INDEX(周期設定!$C$7:$L$7,1,MOD($A111-周期設定!$B$2+周期設定!E$10-1,10)+1))</f>
        <v/>
      </c>
      <c r="F111" s="17">
        <f>IF($A111="","",INDEX(周期設定!$C$7:$L$7,1,MOD($A111-周期設定!$B$2+周期設定!F$10-1,10)+1))</f>
        <v/>
      </c>
      <c r="G111" s="17">
        <f>IF($A111="","",INDEX(周期設定!$C$7:$L$7,1,MOD($A111-周期設定!$B$2+周期設定!G$10-1,10)+1))</f>
        <v/>
      </c>
      <c r="H111" s="17">
        <f>IF($A111="","",COUNTIF($C111:$G111,H$4))</f>
        <v/>
      </c>
      <c r="I111" s="17">
        <f>IF($A111="","",COUNTIF($C111:$G111,I$4))</f>
        <v/>
      </c>
      <c r="J111" s="17">
        <f>IF($A111="","",COUNTIF($C111:$G111,J$4))</f>
        <v/>
      </c>
      <c r="K111" s="17">
        <f>IF($A111="","",COUNTIF($C111:$G111,K$4))</f>
        <v/>
      </c>
      <c r="L111" s="17">
        <f>IF($A111="","",IF(AND(H111=1,I111=1,J111=1,K111=2),"OK","要確認"))</f>
        <v/>
      </c>
    </row>
    <row r="112">
      <c r="A112" s="16">
        <f>IF(ROW()-4&lt;=$B$3,DATE($B$2,1,1)+ROW()-5,"")</f>
        <v/>
      </c>
      <c r="B112" s="17">
        <f>IF(A112="","",TEXT(A112,"aaa"))</f>
        <v/>
      </c>
      <c r="C112" s="17">
        <f>IF($A112="","",INDEX(周期設定!$C$7:$L$7,1,MOD($A112-周期設定!$B$2+周期設定!C$10-1,10)+1))</f>
        <v/>
      </c>
      <c r="D112" s="17">
        <f>IF($A112="","",INDEX(周期設定!$C$7:$L$7,1,MOD($A112-周期設定!$B$2+周期設定!D$10-1,10)+1))</f>
        <v/>
      </c>
      <c r="E112" s="17">
        <f>IF($A112="","",INDEX(周期設定!$C$7:$L$7,1,MOD($A112-周期設定!$B$2+周期設定!E$10-1,10)+1))</f>
        <v/>
      </c>
      <c r="F112" s="17">
        <f>IF($A112="","",INDEX(周期設定!$C$7:$L$7,1,MOD($A112-周期設定!$B$2+周期設定!F$10-1,10)+1))</f>
        <v/>
      </c>
      <c r="G112" s="17">
        <f>IF($A112="","",INDEX(周期設定!$C$7:$L$7,1,MOD($A112-周期設定!$B$2+周期設定!G$10-1,10)+1))</f>
        <v/>
      </c>
      <c r="H112" s="17">
        <f>IF($A112="","",COUNTIF($C112:$G112,H$4))</f>
        <v/>
      </c>
      <c r="I112" s="17">
        <f>IF($A112="","",COUNTIF($C112:$G112,I$4))</f>
        <v/>
      </c>
      <c r="J112" s="17">
        <f>IF($A112="","",COUNTIF($C112:$G112,J$4))</f>
        <v/>
      </c>
      <c r="K112" s="17">
        <f>IF($A112="","",COUNTIF($C112:$G112,K$4))</f>
        <v/>
      </c>
      <c r="L112" s="17">
        <f>IF($A112="","",IF(AND(H112=1,I112=1,J112=1,K112=2),"OK","要確認"))</f>
        <v/>
      </c>
    </row>
    <row r="113">
      <c r="A113" s="16">
        <f>IF(ROW()-4&lt;=$B$3,DATE($B$2,1,1)+ROW()-5,"")</f>
        <v/>
      </c>
      <c r="B113" s="17">
        <f>IF(A113="","",TEXT(A113,"aaa"))</f>
        <v/>
      </c>
      <c r="C113" s="17">
        <f>IF($A113="","",INDEX(周期設定!$C$7:$L$7,1,MOD($A113-周期設定!$B$2+周期設定!C$10-1,10)+1))</f>
        <v/>
      </c>
      <c r="D113" s="17">
        <f>IF($A113="","",INDEX(周期設定!$C$7:$L$7,1,MOD($A113-周期設定!$B$2+周期設定!D$10-1,10)+1))</f>
        <v/>
      </c>
      <c r="E113" s="17">
        <f>IF($A113="","",INDEX(周期設定!$C$7:$L$7,1,MOD($A113-周期設定!$B$2+周期設定!E$10-1,10)+1))</f>
        <v/>
      </c>
      <c r="F113" s="17">
        <f>IF($A113="","",INDEX(周期設定!$C$7:$L$7,1,MOD($A113-周期設定!$B$2+周期設定!F$10-1,10)+1))</f>
        <v/>
      </c>
      <c r="G113" s="17">
        <f>IF($A113="","",INDEX(周期設定!$C$7:$L$7,1,MOD($A113-周期設定!$B$2+周期設定!G$10-1,10)+1))</f>
        <v/>
      </c>
      <c r="H113" s="17">
        <f>IF($A113="","",COUNTIF($C113:$G113,H$4))</f>
        <v/>
      </c>
      <c r="I113" s="17">
        <f>IF($A113="","",COUNTIF($C113:$G113,I$4))</f>
        <v/>
      </c>
      <c r="J113" s="17">
        <f>IF($A113="","",COUNTIF($C113:$G113,J$4))</f>
        <v/>
      </c>
      <c r="K113" s="17">
        <f>IF($A113="","",COUNTIF($C113:$G113,K$4))</f>
        <v/>
      </c>
      <c r="L113" s="17">
        <f>IF($A113="","",IF(AND(H113=1,I113=1,J113=1,K113=2),"OK","要確認"))</f>
        <v/>
      </c>
    </row>
    <row r="114">
      <c r="A114" s="16">
        <f>IF(ROW()-4&lt;=$B$3,DATE($B$2,1,1)+ROW()-5,"")</f>
        <v/>
      </c>
      <c r="B114" s="17">
        <f>IF(A114="","",TEXT(A114,"aaa"))</f>
        <v/>
      </c>
      <c r="C114" s="17">
        <f>IF($A114="","",INDEX(周期設定!$C$7:$L$7,1,MOD($A114-周期設定!$B$2+周期設定!C$10-1,10)+1))</f>
        <v/>
      </c>
      <c r="D114" s="17">
        <f>IF($A114="","",INDEX(周期設定!$C$7:$L$7,1,MOD($A114-周期設定!$B$2+周期設定!D$10-1,10)+1))</f>
        <v/>
      </c>
      <c r="E114" s="17">
        <f>IF($A114="","",INDEX(周期設定!$C$7:$L$7,1,MOD($A114-周期設定!$B$2+周期設定!E$10-1,10)+1))</f>
        <v/>
      </c>
      <c r="F114" s="17">
        <f>IF($A114="","",INDEX(周期設定!$C$7:$L$7,1,MOD($A114-周期設定!$B$2+周期設定!F$10-1,10)+1))</f>
        <v/>
      </c>
      <c r="G114" s="17">
        <f>IF($A114="","",INDEX(周期設定!$C$7:$L$7,1,MOD($A114-周期設定!$B$2+周期設定!G$10-1,10)+1))</f>
        <v/>
      </c>
      <c r="H114" s="17">
        <f>IF($A114="","",COUNTIF($C114:$G114,H$4))</f>
        <v/>
      </c>
      <c r="I114" s="17">
        <f>IF($A114="","",COUNTIF($C114:$G114,I$4))</f>
        <v/>
      </c>
      <c r="J114" s="17">
        <f>IF($A114="","",COUNTIF($C114:$G114,J$4))</f>
        <v/>
      </c>
      <c r="K114" s="17">
        <f>IF($A114="","",COUNTIF($C114:$G114,K$4))</f>
        <v/>
      </c>
      <c r="L114" s="17">
        <f>IF($A114="","",IF(AND(H114=1,I114=1,J114=1,K114=2),"OK","要確認"))</f>
        <v/>
      </c>
    </row>
    <row r="115">
      <c r="A115" s="16">
        <f>IF(ROW()-4&lt;=$B$3,DATE($B$2,1,1)+ROW()-5,"")</f>
        <v/>
      </c>
      <c r="B115" s="17">
        <f>IF(A115="","",TEXT(A115,"aaa"))</f>
        <v/>
      </c>
      <c r="C115" s="17">
        <f>IF($A115="","",INDEX(周期設定!$C$7:$L$7,1,MOD($A115-周期設定!$B$2+周期設定!C$10-1,10)+1))</f>
        <v/>
      </c>
      <c r="D115" s="17">
        <f>IF($A115="","",INDEX(周期設定!$C$7:$L$7,1,MOD($A115-周期設定!$B$2+周期設定!D$10-1,10)+1))</f>
        <v/>
      </c>
      <c r="E115" s="17">
        <f>IF($A115="","",INDEX(周期設定!$C$7:$L$7,1,MOD($A115-周期設定!$B$2+周期設定!E$10-1,10)+1))</f>
        <v/>
      </c>
      <c r="F115" s="17">
        <f>IF($A115="","",INDEX(周期設定!$C$7:$L$7,1,MOD($A115-周期設定!$B$2+周期設定!F$10-1,10)+1))</f>
        <v/>
      </c>
      <c r="G115" s="17">
        <f>IF($A115="","",INDEX(周期設定!$C$7:$L$7,1,MOD($A115-周期設定!$B$2+周期設定!G$10-1,10)+1))</f>
        <v/>
      </c>
      <c r="H115" s="17">
        <f>IF($A115="","",COUNTIF($C115:$G115,H$4))</f>
        <v/>
      </c>
      <c r="I115" s="17">
        <f>IF($A115="","",COUNTIF($C115:$G115,I$4))</f>
        <v/>
      </c>
      <c r="J115" s="17">
        <f>IF($A115="","",COUNTIF($C115:$G115,J$4))</f>
        <v/>
      </c>
      <c r="K115" s="17">
        <f>IF($A115="","",COUNTIF($C115:$G115,K$4))</f>
        <v/>
      </c>
      <c r="L115" s="17">
        <f>IF($A115="","",IF(AND(H115=1,I115=1,J115=1,K115=2),"OK","要確認"))</f>
        <v/>
      </c>
    </row>
    <row r="116">
      <c r="A116" s="16">
        <f>IF(ROW()-4&lt;=$B$3,DATE($B$2,1,1)+ROW()-5,"")</f>
        <v/>
      </c>
      <c r="B116" s="17">
        <f>IF(A116="","",TEXT(A116,"aaa"))</f>
        <v/>
      </c>
      <c r="C116" s="17">
        <f>IF($A116="","",INDEX(周期設定!$C$7:$L$7,1,MOD($A116-周期設定!$B$2+周期設定!C$10-1,10)+1))</f>
        <v/>
      </c>
      <c r="D116" s="17">
        <f>IF($A116="","",INDEX(周期設定!$C$7:$L$7,1,MOD($A116-周期設定!$B$2+周期設定!D$10-1,10)+1))</f>
        <v/>
      </c>
      <c r="E116" s="17">
        <f>IF($A116="","",INDEX(周期設定!$C$7:$L$7,1,MOD($A116-周期設定!$B$2+周期設定!E$10-1,10)+1))</f>
        <v/>
      </c>
      <c r="F116" s="17">
        <f>IF($A116="","",INDEX(周期設定!$C$7:$L$7,1,MOD($A116-周期設定!$B$2+周期設定!F$10-1,10)+1))</f>
        <v/>
      </c>
      <c r="G116" s="17">
        <f>IF($A116="","",INDEX(周期設定!$C$7:$L$7,1,MOD($A116-周期設定!$B$2+周期設定!G$10-1,10)+1))</f>
        <v/>
      </c>
      <c r="H116" s="17">
        <f>IF($A116="","",COUNTIF($C116:$G116,H$4))</f>
        <v/>
      </c>
      <c r="I116" s="17">
        <f>IF($A116="","",COUNTIF($C116:$G116,I$4))</f>
        <v/>
      </c>
      <c r="J116" s="17">
        <f>IF($A116="","",COUNTIF($C116:$G116,J$4))</f>
        <v/>
      </c>
      <c r="K116" s="17">
        <f>IF($A116="","",COUNTIF($C116:$G116,K$4))</f>
        <v/>
      </c>
      <c r="L116" s="17">
        <f>IF($A116="","",IF(AND(H116=1,I116=1,J116=1,K116=2),"OK","要確認"))</f>
        <v/>
      </c>
    </row>
    <row r="117">
      <c r="A117" s="16">
        <f>IF(ROW()-4&lt;=$B$3,DATE($B$2,1,1)+ROW()-5,"")</f>
        <v/>
      </c>
      <c r="B117" s="17">
        <f>IF(A117="","",TEXT(A117,"aaa"))</f>
        <v/>
      </c>
      <c r="C117" s="17">
        <f>IF($A117="","",INDEX(周期設定!$C$7:$L$7,1,MOD($A117-周期設定!$B$2+周期設定!C$10-1,10)+1))</f>
        <v/>
      </c>
      <c r="D117" s="17">
        <f>IF($A117="","",INDEX(周期設定!$C$7:$L$7,1,MOD($A117-周期設定!$B$2+周期設定!D$10-1,10)+1))</f>
        <v/>
      </c>
      <c r="E117" s="17">
        <f>IF($A117="","",INDEX(周期設定!$C$7:$L$7,1,MOD($A117-周期設定!$B$2+周期設定!E$10-1,10)+1))</f>
        <v/>
      </c>
      <c r="F117" s="17">
        <f>IF($A117="","",INDEX(周期設定!$C$7:$L$7,1,MOD($A117-周期設定!$B$2+周期設定!F$10-1,10)+1))</f>
        <v/>
      </c>
      <c r="G117" s="17">
        <f>IF($A117="","",INDEX(周期設定!$C$7:$L$7,1,MOD($A117-周期設定!$B$2+周期設定!G$10-1,10)+1))</f>
        <v/>
      </c>
      <c r="H117" s="17">
        <f>IF($A117="","",COUNTIF($C117:$G117,H$4))</f>
        <v/>
      </c>
      <c r="I117" s="17">
        <f>IF($A117="","",COUNTIF($C117:$G117,I$4))</f>
        <v/>
      </c>
      <c r="J117" s="17">
        <f>IF($A117="","",COUNTIF($C117:$G117,J$4))</f>
        <v/>
      </c>
      <c r="K117" s="17">
        <f>IF($A117="","",COUNTIF($C117:$G117,K$4))</f>
        <v/>
      </c>
      <c r="L117" s="17">
        <f>IF($A117="","",IF(AND(H117=1,I117=1,J117=1,K117=2),"OK","要確認"))</f>
        <v/>
      </c>
    </row>
    <row r="118">
      <c r="A118" s="16">
        <f>IF(ROW()-4&lt;=$B$3,DATE($B$2,1,1)+ROW()-5,"")</f>
        <v/>
      </c>
      <c r="B118" s="17">
        <f>IF(A118="","",TEXT(A118,"aaa"))</f>
        <v/>
      </c>
      <c r="C118" s="17">
        <f>IF($A118="","",INDEX(周期設定!$C$7:$L$7,1,MOD($A118-周期設定!$B$2+周期設定!C$10-1,10)+1))</f>
        <v/>
      </c>
      <c r="D118" s="17">
        <f>IF($A118="","",INDEX(周期設定!$C$7:$L$7,1,MOD($A118-周期設定!$B$2+周期設定!D$10-1,10)+1))</f>
        <v/>
      </c>
      <c r="E118" s="17">
        <f>IF($A118="","",INDEX(周期設定!$C$7:$L$7,1,MOD($A118-周期設定!$B$2+周期設定!E$10-1,10)+1))</f>
        <v/>
      </c>
      <c r="F118" s="17">
        <f>IF($A118="","",INDEX(周期設定!$C$7:$L$7,1,MOD($A118-周期設定!$B$2+周期設定!F$10-1,10)+1))</f>
        <v/>
      </c>
      <c r="G118" s="17">
        <f>IF($A118="","",INDEX(周期設定!$C$7:$L$7,1,MOD($A118-周期設定!$B$2+周期設定!G$10-1,10)+1))</f>
        <v/>
      </c>
      <c r="H118" s="17">
        <f>IF($A118="","",COUNTIF($C118:$G118,H$4))</f>
        <v/>
      </c>
      <c r="I118" s="17">
        <f>IF($A118="","",COUNTIF($C118:$G118,I$4))</f>
        <v/>
      </c>
      <c r="J118" s="17">
        <f>IF($A118="","",COUNTIF($C118:$G118,J$4))</f>
        <v/>
      </c>
      <c r="K118" s="17">
        <f>IF($A118="","",COUNTIF($C118:$G118,K$4))</f>
        <v/>
      </c>
      <c r="L118" s="17">
        <f>IF($A118="","",IF(AND(H118=1,I118=1,J118=1,K118=2),"OK","要確認"))</f>
        <v/>
      </c>
    </row>
    <row r="119">
      <c r="A119" s="16">
        <f>IF(ROW()-4&lt;=$B$3,DATE($B$2,1,1)+ROW()-5,"")</f>
        <v/>
      </c>
      <c r="B119" s="17">
        <f>IF(A119="","",TEXT(A119,"aaa"))</f>
        <v/>
      </c>
      <c r="C119" s="17">
        <f>IF($A119="","",INDEX(周期設定!$C$7:$L$7,1,MOD($A119-周期設定!$B$2+周期設定!C$10-1,10)+1))</f>
        <v/>
      </c>
      <c r="D119" s="17">
        <f>IF($A119="","",INDEX(周期設定!$C$7:$L$7,1,MOD($A119-周期設定!$B$2+周期設定!D$10-1,10)+1))</f>
        <v/>
      </c>
      <c r="E119" s="17">
        <f>IF($A119="","",INDEX(周期設定!$C$7:$L$7,1,MOD($A119-周期設定!$B$2+周期設定!E$10-1,10)+1))</f>
        <v/>
      </c>
      <c r="F119" s="17">
        <f>IF($A119="","",INDEX(周期設定!$C$7:$L$7,1,MOD($A119-周期設定!$B$2+周期設定!F$10-1,10)+1))</f>
        <v/>
      </c>
      <c r="G119" s="17">
        <f>IF($A119="","",INDEX(周期設定!$C$7:$L$7,1,MOD($A119-周期設定!$B$2+周期設定!G$10-1,10)+1))</f>
        <v/>
      </c>
      <c r="H119" s="17">
        <f>IF($A119="","",COUNTIF($C119:$G119,H$4))</f>
        <v/>
      </c>
      <c r="I119" s="17">
        <f>IF($A119="","",COUNTIF($C119:$G119,I$4))</f>
        <v/>
      </c>
      <c r="J119" s="17">
        <f>IF($A119="","",COUNTIF($C119:$G119,J$4))</f>
        <v/>
      </c>
      <c r="K119" s="17">
        <f>IF($A119="","",COUNTIF($C119:$G119,K$4))</f>
        <v/>
      </c>
      <c r="L119" s="17">
        <f>IF($A119="","",IF(AND(H119=1,I119=1,J119=1,K119=2),"OK","要確認"))</f>
        <v/>
      </c>
    </row>
    <row r="120">
      <c r="A120" s="16">
        <f>IF(ROW()-4&lt;=$B$3,DATE($B$2,1,1)+ROW()-5,"")</f>
        <v/>
      </c>
      <c r="B120" s="17">
        <f>IF(A120="","",TEXT(A120,"aaa"))</f>
        <v/>
      </c>
      <c r="C120" s="17">
        <f>IF($A120="","",INDEX(周期設定!$C$7:$L$7,1,MOD($A120-周期設定!$B$2+周期設定!C$10-1,10)+1))</f>
        <v/>
      </c>
      <c r="D120" s="17">
        <f>IF($A120="","",INDEX(周期設定!$C$7:$L$7,1,MOD($A120-周期設定!$B$2+周期設定!D$10-1,10)+1))</f>
        <v/>
      </c>
      <c r="E120" s="17">
        <f>IF($A120="","",INDEX(周期設定!$C$7:$L$7,1,MOD($A120-周期設定!$B$2+周期設定!E$10-1,10)+1))</f>
        <v/>
      </c>
      <c r="F120" s="17">
        <f>IF($A120="","",INDEX(周期設定!$C$7:$L$7,1,MOD($A120-周期設定!$B$2+周期設定!F$10-1,10)+1))</f>
        <v/>
      </c>
      <c r="G120" s="17">
        <f>IF($A120="","",INDEX(周期設定!$C$7:$L$7,1,MOD($A120-周期設定!$B$2+周期設定!G$10-1,10)+1))</f>
        <v/>
      </c>
      <c r="H120" s="17">
        <f>IF($A120="","",COUNTIF($C120:$G120,H$4))</f>
        <v/>
      </c>
      <c r="I120" s="17">
        <f>IF($A120="","",COUNTIF($C120:$G120,I$4))</f>
        <v/>
      </c>
      <c r="J120" s="17">
        <f>IF($A120="","",COUNTIF($C120:$G120,J$4))</f>
        <v/>
      </c>
      <c r="K120" s="17">
        <f>IF($A120="","",COUNTIF($C120:$G120,K$4))</f>
        <v/>
      </c>
      <c r="L120" s="17">
        <f>IF($A120="","",IF(AND(H120=1,I120=1,J120=1,K120=2),"OK","要確認"))</f>
        <v/>
      </c>
    </row>
    <row r="121">
      <c r="A121" s="16">
        <f>IF(ROW()-4&lt;=$B$3,DATE($B$2,1,1)+ROW()-5,"")</f>
        <v/>
      </c>
      <c r="B121" s="17">
        <f>IF(A121="","",TEXT(A121,"aaa"))</f>
        <v/>
      </c>
      <c r="C121" s="17">
        <f>IF($A121="","",INDEX(周期設定!$C$7:$L$7,1,MOD($A121-周期設定!$B$2+周期設定!C$10-1,10)+1))</f>
        <v/>
      </c>
      <c r="D121" s="17">
        <f>IF($A121="","",INDEX(周期設定!$C$7:$L$7,1,MOD($A121-周期設定!$B$2+周期設定!D$10-1,10)+1))</f>
        <v/>
      </c>
      <c r="E121" s="17">
        <f>IF($A121="","",INDEX(周期設定!$C$7:$L$7,1,MOD($A121-周期設定!$B$2+周期設定!E$10-1,10)+1))</f>
        <v/>
      </c>
      <c r="F121" s="17">
        <f>IF($A121="","",INDEX(周期設定!$C$7:$L$7,1,MOD($A121-周期設定!$B$2+周期設定!F$10-1,10)+1))</f>
        <v/>
      </c>
      <c r="G121" s="17">
        <f>IF($A121="","",INDEX(周期設定!$C$7:$L$7,1,MOD($A121-周期設定!$B$2+周期設定!G$10-1,10)+1))</f>
        <v/>
      </c>
      <c r="H121" s="17">
        <f>IF($A121="","",COUNTIF($C121:$G121,H$4))</f>
        <v/>
      </c>
      <c r="I121" s="17">
        <f>IF($A121="","",COUNTIF($C121:$G121,I$4))</f>
        <v/>
      </c>
      <c r="J121" s="17">
        <f>IF($A121="","",COUNTIF($C121:$G121,J$4))</f>
        <v/>
      </c>
      <c r="K121" s="17">
        <f>IF($A121="","",COUNTIF($C121:$G121,K$4))</f>
        <v/>
      </c>
      <c r="L121" s="17">
        <f>IF($A121="","",IF(AND(H121=1,I121=1,J121=1,K121=2),"OK","要確認"))</f>
        <v/>
      </c>
    </row>
    <row r="122">
      <c r="A122" s="16">
        <f>IF(ROW()-4&lt;=$B$3,DATE($B$2,1,1)+ROW()-5,"")</f>
        <v/>
      </c>
      <c r="B122" s="17">
        <f>IF(A122="","",TEXT(A122,"aaa"))</f>
        <v/>
      </c>
      <c r="C122" s="17">
        <f>IF($A122="","",INDEX(周期設定!$C$7:$L$7,1,MOD($A122-周期設定!$B$2+周期設定!C$10-1,10)+1))</f>
        <v/>
      </c>
      <c r="D122" s="17">
        <f>IF($A122="","",INDEX(周期設定!$C$7:$L$7,1,MOD($A122-周期設定!$B$2+周期設定!D$10-1,10)+1))</f>
        <v/>
      </c>
      <c r="E122" s="17">
        <f>IF($A122="","",INDEX(周期設定!$C$7:$L$7,1,MOD($A122-周期設定!$B$2+周期設定!E$10-1,10)+1))</f>
        <v/>
      </c>
      <c r="F122" s="17">
        <f>IF($A122="","",INDEX(周期設定!$C$7:$L$7,1,MOD($A122-周期設定!$B$2+周期設定!F$10-1,10)+1))</f>
        <v/>
      </c>
      <c r="G122" s="17">
        <f>IF($A122="","",INDEX(周期設定!$C$7:$L$7,1,MOD($A122-周期設定!$B$2+周期設定!G$10-1,10)+1))</f>
        <v/>
      </c>
      <c r="H122" s="17">
        <f>IF($A122="","",COUNTIF($C122:$G122,H$4))</f>
        <v/>
      </c>
      <c r="I122" s="17">
        <f>IF($A122="","",COUNTIF($C122:$G122,I$4))</f>
        <v/>
      </c>
      <c r="J122" s="17">
        <f>IF($A122="","",COUNTIF($C122:$G122,J$4))</f>
        <v/>
      </c>
      <c r="K122" s="17">
        <f>IF($A122="","",COUNTIF($C122:$G122,K$4))</f>
        <v/>
      </c>
      <c r="L122" s="17">
        <f>IF($A122="","",IF(AND(H122=1,I122=1,J122=1,K122=2),"OK","要確認"))</f>
        <v/>
      </c>
    </row>
    <row r="123">
      <c r="A123" s="16">
        <f>IF(ROW()-4&lt;=$B$3,DATE($B$2,1,1)+ROW()-5,"")</f>
        <v/>
      </c>
      <c r="B123" s="17">
        <f>IF(A123="","",TEXT(A123,"aaa"))</f>
        <v/>
      </c>
      <c r="C123" s="17">
        <f>IF($A123="","",INDEX(周期設定!$C$7:$L$7,1,MOD($A123-周期設定!$B$2+周期設定!C$10-1,10)+1))</f>
        <v/>
      </c>
      <c r="D123" s="17">
        <f>IF($A123="","",INDEX(周期設定!$C$7:$L$7,1,MOD($A123-周期設定!$B$2+周期設定!D$10-1,10)+1))</f>
        <v/>
      </c>
      <c r="E123" s="17">
        <f>IF($A123="","",INDEX(周期設定!$C$7:$L$7,1,MOD($A123-周期設定!$B$2+周期設定!E$10-1,10)+1))</f>
        <v/>
      </c>
      <c r="F123" s="17">
        <f>IF($A123="","",INDEX(周期設定!$C$7:$L$7,1,MOD($A123-周期設定!$B$2+周期設定!F$10-1,10)+1))</f>
        <v/>
      </c>
      <c r="G123" s="17">
        <f>IF($A123="","",INDEX(周期設定!$C$7:$L$7,1,MOD($A123-周期設定!$B$2+周期設定!G$10-1,10)+1))</f>
        <v/>
      </c>
      <c r="H123" s="17">
        <f>IF($A123="","",COUNTIF($C123:$G123,H$4))</f>
        <v/>
      </c>
      <c r="I123" s="17">
        <f>IF($A123="","",COUNTIF($C123:$G123,I$4))</f>
        <v/>
      </c>
      <c r="J123" s="17">
        <f>IF($A123="","",COUNTIF($C123:$G123,J$4))</f>
        <v/>
      </c>
      <c r="K123" s="17">
        <f>IF($A123="","",COUNTIF($C123:$G123,K$4))</f>
        <v/>
      </c>
      <c r="L123" s="17">
        <f>IF($A123="","",IF(AND(H123=1,I123=1,J123=1,K123=2),"OK","要確認"))</f>
        <v/>
      </c>
    </row>
    <row r="124">
      <c r="A124" s="16">
        <f>IF(ROW()-4&lt;=$B$3,DATE($B$2,1,1)+ROW()-5,"")</f>
        <v/>
      </c>
      <c r="B124" s="17">
        <f>IF(A124="","",TEXT(A124,"aaa"))</f>
        <v/>
      </c>
      <c r="C124" s="17">
        <f>IF($A124="","",INDEX(周期設定!$C$7:$L$7,1,MOD($A124-周期設定!$B$2+周期設定!C$10-1,10)+1))</f>
        <v/>
      </c>
      <c r="D124" s="17">
        <f>IF($A124="","",INDEX(周期設定!$C$7:$L$7,1,MOD($A124-周期設定!$B$2+周期設定!D$10-1,10)+1))</f>
        <v/>
      </c>
      <c r="E124" s="17">
        <f>IF($A124="","",INDEX(周期設定!$C$7:$L$7,1,MOD($A124-周期設定!$B$2+周期設定!E$10-1,10)+1))</f>
        <v/>
      </c>
      <c r="F124" s="17">
        <f>IF($A124="","",INDEX(周期設定!$C$7:$L$7,1,MOD($A124-周期設定!$B$2+周期設定!F$10-1,10)+1))</f>
        <v/>
      </c>
      <c r="G124" s="17">
        <f>IF($A124="","",INDEX(周期設定!$C$7:$L$7,1,MOD($A124-周期設定!$B$2+周期設定!G$10-1,10)+1))</f>
        <v/>
      </c>
      <c r="H124" s="17">
        <f>IF($A124="","",COUNTIF($C124:$G124,H$4))</f>
        <v/>
      </c>
      <c r="I124" s="17">
        <f>IF($A124="","",COUNTIF($C124:$G124,I$4))</f>
        <v/>
      </c>
      <c r="J124" s="17">
        <f>IF($A124="","",COUNTIF($C124:$G124,J$4))</f>
        <v/>
      </c>
      <c r="K124" s="17">
        <f>IF($A124="","",COUNTIF($C124:$G124,K$4))</f>
        <v/>
      </c>
      <c r="L124" s="17">
        <f>IF($A124="","",IF(AND(H124=1,I124=1,J124=1,K124=2),"OK","要確認"))</f>
        <v/>
      </c>
    </row>
    <row r="125">
      <c r="A125" s="16">
        <f>IF(ROW()-4&lt;=$B$3,DATE($B$2,1,1)+ROW()-5,"")</f>
        <v/>
      </c>
      <c r="B125" s="17">
        <f>IF(A125="","",TEXT(A125,"aaa"))</f>
        <v/>
      </c>
      <c r="C125" s="17">
        <f>IF($A125="","",INDEX(周期設定!$C$7:$L$7,1,MOD($A125-周期設定!$B$2+周期設定!C$10-1,10)+1))</f>
        <v/>
      </c>
      <c r="D125" s="17">
        <f>IF($A125="","",INDEX(周期設定!$C$7:$L$7,1,MOD($A125-周期設定!$B$2+周期設定!D$10-1,10)+1))</f>
        <v/>
      </c>
      <c r="E125" s="17">
        <f>IF($A125="","",INDEX(周期設定!$C$7:$L$7,1,MOD($A125-周期設定!$B$2+周期設定!E$10-1,10)+1))</f>
        <v/>
      </c>
      <c r="F125" s="17">
        <f>IF($A125="","",INDEX(周期設定!$C$7:$L$7,1,MOD($A125-周期設定!$B$2+周期設定!F$10-1,10)+1))</f>
        <v/>
      </c>
      <c r="G125" s="17">
        <f>IF($A125="","",INDEX(周期設定!$C$7:$L$7,1,MOD($A125-周期設定!$B$2+周期設定!G$10-1,10)+1))</f>
        <v/>
      </c>
      <c r="H125" s="17">
        <f>IF($A125="","",COUNTIF($C125:$G125,H$4))</f>
        <v/>
      </c>
      <c r="I125" s="17">
        <f>IF($A125="","",COUNTIF($C125:$G125,I$4))</f>
        <v/>
      </c>
      <c r="J125" s="17">
        <f>IF($A125="","",COUNTIF($C125:$G125,J$4))</f>
        <v/>
      </c>
      <c r="K125" s="17">
        <f>IF($A125="","",COUNTIF($C125:$G125,K$4))</f>
        <v/>
      </c>
      <c r="L125" s="17">
        <f>IF($A125="","",IF(AND(H125=1,I125=1,J125=1,K125=2),"OK","要確認"))</f>
        <v/>
      </c>
    </row>
    <row r="126">
      <c r="A126" s="16">
        <f>IF(ROW()-4&lt;=$B$3,DATE($B$2,1,1)+ROW()-5,"")</f>
        <v/>
      </c>
      <c r="B126" s="17">
        <f>IF(A126="","",TEXT(A126,"aaa"))</f>
        <v/>
      </c>
      <c r="C126" s="17">
        <f>IF($A126="","",INDEX(周期設定!$C$7:$L$7,1,MOD($A126-周期設定!$B$2+周期設定!C$10-1,10)+1))</f>
        <v/>
      </c>
      <c r="D126" s="17">
        <f>IF($A126="","",INDEX(周期設定!$C$7:$L$7,1,MOD($A126-周期設定!$B$2+周期設定!D$10-1,10)+1))</f>
        <v/>
      </c>
      <c r="E126" s="17">
        <f>IF($A126="","",INDEX(周期設定!$C$7:$L$7,1,MOD($A126-周期設定!$B$2+周期設定!E$10-1,10)+1))</f>
        <v/>
      </c>
      <c r="F126" s="17">
        <f>IF($A126="","",INDEX(周期設定!$C$7:$L$7,1,MOD($A126-周期設定!$B$2+周期設定!F$10-1,10)+1))</f>
        <v/>
      </c>
      <c r="G126" s="17">
        <f>IF($A126="","",INDEX(周期設定!$C$7:$L$7,1,MOD($A126-周期設定!$B$2+周期設定!G$10-1,10)+1))</f>
        <v/>
      </c>
      <c r="H126" s="17">
        <f>IF($A126="","",COUNTIF($C126:$G126,H$4))</f>
        <v/>
      </c>
      <c r="I126" s="17">
        <f>IF($A126="","",COUNTIF($C126:$G126,I$4))</f>
        <v/>
      </c>
      <c r="J126" s="17">
        <f>IF($A126="","",COUNTIF($C126:$G126,J$4))</f>
        <v/>
      </c>
      <c r="K126" s="17">
        <f>IF($A126="","",COUNTIF($C126:$G126,K$4))</f>
        <v/>
      </c>
      <c r="L126" s="17">
        <f>IF($A126="","",IF(AND(H126=1,I126=1,J126=1,K126=2),"OK","要確認"))</f>
        <v/>
      </c>
    </row>
    <row r="127">
      <c r="A127" s="16">
        <f>IF(ROW()-4&lt;=$B$3,DATE($B$2,1,1)+ROW()-5,"")</f>
        <v/>
      </c>
      <c r="B127" s="17">
        <f>IF(A127="","",TEXT(A127,"aaa"))</f>
        <v/>
      </c>
      <c r="C127" s="17">
        <f>IF($A127="","",INDEX(周期設定!$C$7:$L$7,1,MOD($A127-周期設定!$B$2+周期設定!C$10-1,10)+1))</f>
        <v/>
      </c>
      <c r="D127" s="17">
        <f>IF($A127="","",INDEX(周期設定!$C$7:$L$7,1,MOD($A127-周期設定!$B$2+周期設定!D$10-1,10)+1))</f>
        <v/>
      </c>
      <c r="E127" s="17">
        <f>IF($A127="","",INDEX(周期設定!$C$7:$L$7,1,MOD($A127-周期設定!$B$2+周期設定!E$10-1,10)+1))</f>
        <v/>
      </c>
      <c r="F127" s="17">
        <f>IF($A127="","",INDEX(周期設定!$C$7:$L$7,1,MOD($A127-周期設定!$B$2+周期設定!F$10-1,10)+1))</f>
        <v/>
      </c>
      <c r="G127" s="17">
        <f>IF($A127="","",INDEX(周期設定!$C$7:$L$7,1,MOD($A127-周期設定!$B$2+周期設定!G$10-1,10)+1))</f>
        <v/>
      </c>
      <c r="H127" s="17">
        <f>IF($A127="","",COUNTIF($C127:$G127,H$4))</f>
        <v/>
      </c>
      <c r="I127" s="17">
        <f>IF($A127="","",COUNTIF($C127:$G127,I$4))</f>
        <v/>
      </c>
      <c r="J127" s="17">
        <f>IF($A127="","",COUNTIF($C127:$G127,J$4))</f>
        <v/>
      </c>
      <c r="K127" s="17">
        <f>IF($A127="","",COUNTIF($C127:$G127,K$4))</f>
        <v/>
      </c>
      <c r="L127" s="17">
        <f>IF($A127="","",IF(AND(H127=1,I127=1,J127=1,K127=2),"OK","要確認"))</f>
        <v/>
      </c>
    </row>
    <row r="128">
      <c r="A128" s="16">
        <f>IF(ROW()-4&lt;=$B$3,DATE($B$2,1,1)+ROW()-5,"")</f>
        <v/>
      </c>
      <c r="B128" s="17">
        <f>IF(A128="","",TEXT(A128,"aaa"))</f>
        <v/>
      </c>
      <c r="C128" s="17">
        <f>IF($A128="","",INDEX(周期設定!$C$7:$L$7,1,MOD($A128-周期設定!$B$2+周期設定!C$10-1,10)+1))</f>
        <v/>
      </c>
      <c r="D128" s="17">
        <f>IF($A128="","",INDEX(周期設定!$C$7:$L$7,1,MOD($A128-周期設定!$B$2+周期設定!D$10-1,10)+1))</f>
        <v/>
      </c>
      <c r="E128" s="17">
        <f>IF($A128="","",INDEX(周期設定!$C$7:$L$7,1,MOD($A128-周期設定!$B$2+周期設定!E$10-1,10)+1))</f>
        <v/>
      </c>
      <c r="F128" s="17">
        <f>IF($A128="","",INDEX(周期設定!$C$7:$L$7,1,MOD($A128-周期設定!$B$2+周期設定!F$10-1,10)+1))</f>
        <v/>
      </c>
      <c r="G128" s="17">
        <f>IF($A128="","",INDEX(周期設定!$C$7:$L$7,1,MOD($A128-周期設定!$B$2+周期設定!G$10-1,10)+1))</f>
        <v/>
      </c>
      <c r="H128" s="17">
        <f>IF($A128="","",COUNTIF($C128:$G128,H$4))</f>
        <v/>
      </c>
      <c r="I128" s="17">
        <f>IF($A128="","",COUNTIF($C128:$G128,I$4))</f>
        <v/>
      </c>
      <c r="J128" s="17">
        <f>IF($A128="","",COUNTIF($C128:$G128,J$4))</f>
        <v/>
      </c>
      <c r="K128" s="17">
        <f>IF($A128="","",COUNTIF($C128:$G128,K$4))</f>
        <v/>
      </c>
      <c r="L128" s="17">
        <f>IF($A128="","",IF(AND(H128=1,I128=1,J128=1,K128=2),"OK","要確認"))</f>
        <v/>
      </c>
    </row>
    <row r="129">
      <c r="A129" s="16">
        <f>IF(ROW()-4&lt;=$B$3,DATE($B$2,1,1)+ROW()-5,"")</f>
        <v/>
      </c>
      <c r="B129" s="17">
        <f>IF(A129="","",TEXT(A129,"aaa"))</f>
        <v/>
      </c>
      <c r="C129" s="17">
        <f>IF($A129="","",INDEX(周期設定!$C$7:$L$7,1,MOD($A129-周期設定!$B$2+周期設定!C$10-1,10)+1))</f>
        <v/>
      </c>
      <c r="D129" s="17">
        <f>IF($A129="","",INDEX(周期設定!$C$7:$L$7,1,MOD($A129-周期設定!$B$2+周期設定!D$10-1,10)+1))</f>
        <v/>
      </c>
      <c r="E129" s="17">
        <f>IF($A129="","",INDEX(周期設定!$C$7:$L$7,1,MOD($A129-周期設定!$B$2+周期設定!E$10-1,10)+1))</f>
        <v/>
      </c>
      <c r="F129" s="17">
        <f>IF($A129="","",INDEX(周期設定!$C$7:$L$7,1,MOD($A129-周期設定!$B$2+周期設定!F$10-1,10)+1))</f>
        <v/>
      </c>
      <c r="G129" s="17">
        <f>IF($A129="","",INDEX(周期設定!$C$7:$L$7,1,MOD($A129-周期設定!$B$2+周期設定!G$10-1,10)+1))</f>
        <v/>
      </c>
      <c r="H129" s="17">
        <f>IF($A129="","",COUNTIF($C129:$G129,H$4))</f>
        <v/>
      </c>
      <c r="I129" s="17">
        <f>IF($A129="","",COUNTIF($C129:$G129,I$4))</f>
        <v/>
      </c>
      <c r="J129" s="17">
        <f>IF($A129="","",COUNTIF($C129:$G129,J$4))</f>
        <v/>
      </c>
      <c r="K129" s="17">
        <f>IF($A129="","",COUNTIF($C129:$G129,K$4))</f>
        <v/>
      </c>
      <c r="L129" s="17">
        <f>IF($A129="","",IF(AND(H129=1,I129=1,J129=1,K129=2),"OK","要確認"))</f>
        <v/>
      </c>
    </row>
    <row r="130">
      <c r="A130" s="16">
        <f>IF(ROW()-4&lt;=$B$3,DATE($B$2,1,1)+ROW()-5,"")</f>
        <v/>
      </c>
      <c r="B130" s="17">
        <f>IF(A130="","",TEXT(A130,"aaa"))</f>
        <v/>
      </c>
      <c r="C130" s="17">
        <f>IF($A130="","",INDEX(周期設定!$C$7:$L$7,1,MOD($A130-周期設定!$B$2+周期設定!C$10-1,10)+1))</f>
        <v/>
      </c>
      <c r="D130" s="17">
        <f>IF($A130="","",INDEX(周期設定!$C$7:$L$7,1,MOD($A130-周期設定!$B$2+周期設定!D$10-1,10)+1))</f>
        <v/>
      </c>
      <c r="E130" s="17">
        <f>IF($A130="","",INDEX(周期設定!$C$7:$L$7,1,MOD($A130-周期設定!$B$2+周期設定!E$10-1,10)+1))</f>
        <v/>
      </c>
      <c r="F130" s="17">
        <f>IF($A130="","",INDEX(周期設定!$C$7:$L$7,1,MOD($A130-周期設定!$B$2+周期設定!F$10-1,10)+1))</f>
        <v/>
      </c>
      <c r="G130" s="17">
        <f>IF($A130="","",INDEX(周期設定!$C$7:$L$7,1,MOD($A130-周期設定!$B$2+周期設定!G$10-1,10)+1))</f>
        <v/>
      </c>
      <c r="H130" s="17">
        <f>IF($A130="","",COUNTIF($C130:$G130,H$4))</f>
        <v/>
      </c>
      <c r="I130" s="17">
        <f>IF($A130="","",COUNTIF($C130:$G130,I$4))</f>
        <v/>
      </c>
      <c r="J130" s="17">
        <f>IF($A130="","",COUNTIF($C130:$G130,J$4))</f>
        <v/>
      </c>
      <c r="K130" s="17">
        <f>IF($A130="","",COUNTIF($C130:$G130,K$4))</f>
        <v/>
      </c>
      <c r="L130" s="17">
        <f>IF($A130="","",IF(AND(H130=1,I130=1,J130=1,K130=2),"OK","要確認"))</f>
        <v/>
      </c>
    </row>
    <row r="131">
      <c r="A131" s="16">
        <f>IF(ROW()-4&lt;=$B$3,DATE($B$2,1,1)+ROW()-5,"")</f>
        <v/>
      </c>
      <c r="B131" s="17">
        <f>IF(A131="","",TEXT(A131,"aaa"))</f>
        <v/>
      </c>
      <c r="C131" s="17">
        <f>IF($A131="","",INDEX(周期設定!$C$7:$L$7,1,MOD($A131-周期設定!$B$2+周期設定!C$10-1,10)+1))</f>
        <v/>
      </c>
      <c r="D131" s="17">
        <f>IF($A131="","",INDEX(周期設定!$C$7:$L$7,1,MOD($A131-周期設定!$B$2+周期設定!D$10-1,10)+1))</f>
        <v/>
      </c>
      <c r="E131" s="17">
        <f>IF($A131="","",INDEX(周期設定!$C$7:$L$7,1,MOD($A131-周期設定!$B$2+周期設定!E$10-1,10)+1))</f>
        <v/>
      </c>
      <c r="F131" s="17">
        <f>IF($A131="","",INDEX(周期設定!$C$7:$L$7,1,MOD($A131-周期設定!$B$2+周期設定!F$10-1,10)+1))</f>
        <v/>
      </c>
      <c r="G131" s="17">
        <f>IF($A131="","",INDEX(周期設定!$C$7:$L$7,1,MOD($A131-周期設定!$B$2+周期設定!G$10-1,10)+1))</f>
        <v/>
      </c>
      <c r="H131" s="17">
        <f>IF($A131="","",COUNTIF($C131:$G131,H$4))</f>
        <v/>
      </c>
      <c r="I131" s="17">
        <f>IF($A131="","",COUNTIF($C131:$G131,I$4))</f>
        <v/>
      </c>
      <c r="J131" s="17">
        <f>IF($A131="","",COUNTIF($C131:$G131,J$4))</f>
        <v/>
      </c>
      <c r="K131" s="17">
        <f>IF($A131="","",COUNTIF($C131:$G131,K$4))</f>
        <v/>
      </c>
      <c r="L131" s="17">
        <f>IF($A131="","",IF(AND(H131=1,I131=1,J131=1,K131=2),"OK","要確認"))</f>
        <v/>
      </c>
    </row>
    <row r="132">
      <c r="A132" s="16">
        <f>IF(ROW()-4&lt;=$B$3,DATE($B$2,1,1)+ROW()-5,"")</f>
        <v/>
      </c>
      <c r="B132" s="17">
        <f>IF(A132="","",TEXT(A132,"aaa"))</f>
        <v/>
      </c>
      <c r="C132" s="17">
        <f>IF($A132="","",INDEX(周期設定!$C$7:$L$7,1,MOD($A132-周期設定!$B$2+周期設定!C$10-1,10)+1))</f>
        <v/>
      </c>
      <c r="D132" s="17">
        <f>IF($A132="","",INDEX(周期設定!$C$7:$L$7,1,MOD($A132-周期設定!$B$2+周期設定!D$10-1,10)+1))</f>
        <v/>
      </c>
      <c r="E132" s="17">
        <f>IF($A132="","",INDEX(周期設定!$C$7:$L$7,1,MOD($A132-周期設定!$B$2+周期設定!E$10-1,10)+1))</f>
        <v/>
      </c>
      <c r="F132" s="17">
        <f>IF($A132="","",INDEX(周期設定!$C$7:$L$7,1,MOD($A132-周期設定!$B$2+周期設定!F$10-1,10)+1))</f>
        <v/>
      </c>
      <c r="G132" s="17">
        <f>IF($A132="","",INDEX(周期設定!$C$7:$L$7,1,MOD($A132-周期設定!$B$2+周期設定!G$10-1,10)+1))</f>
        <v/>
      </c>
      <c r="H132" s="17">
        <f>IF($A132="","",COUNTIF($C132:$G132,H$4))</f>
        <v/>
      </c>
      <c r="I132" s="17">
        <f>IF($A132="","",COUNTIF($C132:$G132,I$4))</f>
        <v/>
      </c>
      <c r="J132" s="17">
        <f>IF($A132="","",COUNTIF($C132:$G132,J$4))</f>
        <v/>
      </c>
      <c r="K132" s="17">
        <f>IF($A132="","",COUNTIF($C132:$G132,K$4))</f>
        <v/>
      </c>
      <c r="L132" s="17">
        <f>IF($A132="","",IF(AND(H132=1,I132=1,J132=1,K132=2),"OK","要確認"))</f>
        <v/>
      </c>
    </row>
    <row r="133">
      <c r="A133" s="16">
        <f>IF(ROW()-4&lt;=$B$3,DATE($B$2,1,1)+ROW()-5,"")</f>
        <v/>
      </c>
      <c r="B133" s="17">
        <f>IF(A133="","",TEXT(A133,"aaa"))</f>
        <v/>
      </c>
      <c r="C133" s="17">
        <f>IF($A133="","",INDEX(周期設定!$C$7:$L$7,1,MOD($A133-周期設定!$B$2+周期設定!C$10-1,10)+1))</f>
        <v/>
      </c>
      <c r="D133" s="17">
        <f>IF($A133="","",INDEX(周期設定!$C$7:$L$7,1,MOD($A133-周期設定!$B$2+周期設定!D$10-1,10)+1))</f>
        <v/>
      </c>
      <c r="E133" s="17">
        <f>IF($A133="","",INDEX(周期設定!$C$7:$L$7,1,MOD($A133-周期設定!$B$2+周期設定!E$10-1,10)+1))</f>
        <v/>
      </c>
      <c r="F133" s="17">
        <f>IF($A133="","",INDEX(周期設定!$C$7:$L$7,1,MOD($A133-周期設定!$B$2+周期設定!F$10-1,10)+1))</f>
        <v/>
      </c>
      <c r="G133" s="17">
        <f>IF($A133="","",INDEX(周期設定!$C$7:$L$7,1,MOD($A133-周期設定!$B$2+周期設定!G$10-1,10)+1))</f>
        <v/>
      </c>
      <c r="H133" s="17">
        <f>IF($A133="","",COUNTIF($C133:$G133,H$4))</f>
        <v/>
      </c>
      <c r="I133" s="17">
        <f>IF($A133="","",COUNTIF($C133:$G133,I$4))</f>
        <v/>
      </c>
      <c r="J133" s="17">
        <f>IF($A133="","",COUNTIF($C133:$G133,J$4))</f>
        <v/>
      </c>
      <c r="K133" s="17">
        <f>IF($A133="","",COUNTIF($C133:$G133,K$4))</f>
        <v/>
      </c>
      <c r="L133" s="17">
        <f>IF($A133="","",IF(AND(H133=1,I133=1,J133=1,K133=2),"OK","要確認"))</f>
        <v/>
      </c>
    </row>
    <row r="134">
      <c r="A134" s="16">
        <f>IF(ROW()-4&lt;=$B$3,DATE($B$2,1,1)+ROW()-5,"")</f>
        <v/>
      </c>
      <c r="B134" s="17">
        <f>IF(A134="","",TEXT(A134,"aaa"))</f>
        <v/>
      </c>
      <c r="C134" s="17">
        <f>IF($A134="","",INDEX(周期設定!$C$7:$L$7,1,MOD($A134-周期設定!$B$2+周期設定!C$10-1,10)+1))</f>
        <v/>
      </c>
      <c r="D134" s="17">
        <f>IF($A134="","",INDEX(周期設定!$C$7:$L$7,1,MOD($A134-周期設定!$B$2+周期設定!D$10-1,10)+1))</f>
        <v/>
      </c>
      <c r="E134" s="17">
        <f>IF($A134="","",INDEX(周期設定!$C$7:$L$7,1,MOD($A134-周期設定!$B$2+周期設定!E$10-1,10)+1))</f>
        <v/>
      </c>
      <c r="F134" s="17">
        <f>IF($A134="","",INDEX(周期設定!$C$7:$L$7,1,MOD($A134-周期設定!$B$2+周期設定!F$10-1,10)+1))</f>
        <v/>
      </c>
      <c r="G134" s="17">
        <f>IF($A134="","",INDEX(周期設定!$C$7:$L$7,1,MOD($A134-周期設定!$B$2+周期設定!G$10-1,10)+1))</f>
        <v/>
      </c>
      <c r="H134" s="17">
        <f>IF($A134="","",COUNTIF($C134:$G134,H$4))</f>
        <v/>
      </c>
      <c r="I134" s="17">
        <f>IF($A134="","",COUNTIF($C134:$G134,I$4))</f>
        <v/>
      </c>
      <c r="J134" s="17">
        <f>IF($A134="","",COUNTIF($C134:$G134,J$4))</f>
        <v/>
      </c>
      <c r="K134" s="17">
        <f>IF($A134="","",COUNTIF($C134:$G134,K$4))</f>
        <v/>
      </c>
      <c r="L134" s="17">
        <f>IF($A134="","",IF(AND(H134=1,I134=1,J134=1,K134=2),"OK","要確認"))</f>
        <v/>
      </c>
    </row>
    <row r="135">
      <c r="A135" s="16">
        <f>IF(ROW()-4&lt;=$B$3,DATE($B$2,1,1)+ROW()-5,"")</f>
        <v/>
      </c>
      <c r="B135" s="17">
        <f>IF(A135="","",TEXT(A135,"aaa"))</f>
        <v/>
      </c>
      <c r="C135" s="17">
        <f>IF($A135="","",INDEX(周期設定!$C$7:$L$7,1,MOD($A135-周期設定!$B$2+周期設定!C$10-1,10)+1))</f>
        <v/>
      </c>
      <c r="D135" s="17">
        <f>IF($A135="","",INDEX(周期設定!$C$7:$L$7,1,MOD($A135-周期設定!$B$2+周期設定!D$10-1,10)+1))</f>
        <v/>
      </c>
      <c r="E135" s="17">
        <f>IF($A135="","",INDEX(周期設定!$C$7:$L$7,1,MOD($A135-周期設定!$B$2+周期設定!E$10-1,10)+1))</f>
        <v/>
      </c>
      <c r="F135" s="17">
        <f>IF($A135="","",INDEX(周期設定!$C$7:$L$7,1,MOD($A135-周期設定!$B$2+周期設定!F$10-1,10)+1))</f>
        <v/>
      </c>
      <c r="G135" s="17">
        <f>IF($A135="","",INDEX(周期設定!$C$7:$L$7,1,MOD($A135-周期設定!$B$2+周期設定!G$10-1,10)+1))</f>
        <v/>
      </c>
      <c r="H135" s="17">
        <f>IF($A135="","",COUNTIF($C135:$G135,H$4))</f>
        <v/>
      </c>
      <c r="I135" s="17">
        <f>IF($A135="","",COUNTIF($C135:$G135,I$4))</f>
        <v/>
      </c>
      <c r="J135" s="17">
        <f>IF($A135="","",COUNTIF($C135:$G135,J$4))</f>
        <v/>
      </c>
      <c r="K135" s="17">
        <f>IF($A135="","",COUNTIF($C135:$G135,K$4))</f>
        <v/>
      </c>
      <c r="L135" s="17">
        <f>IF($A135="","",IF(AND(H135=1,I135=1,J135=1,K135=2),"OK","要確認"))</f>
        <v/>
      </c>
    </row>
    <row r="136">
      <c r="A136" s="16">
        <f>IF(ROW()-4&lt;=$B$3,DATE($B$2,1,1)+ROW()-5,"")</f>
        <v/>
      </c>
      <c r="B136" s="17">
        <f>IF(A136="","",TEXT(A136,"aaa"))</f>
        <v/>
      </c>
      <c r="C136" s="17">
        <f>IF($A136="","",INDEX(周期設定!$C$7:$L$7,1,MOD($A136-周期設定!$B$2+周期設定!C$10-1,10)+1))</f>
        <v/>
      </c>
      <c r="D136" s="17">
        <f>IF($A136="","",INDEX(周期設定!$C$7:$L$7,1,MOD($A136-周期設定!$B$2+周期設定!D$10-1,10)+1))</f>
        <v/>
      </c>
      <c r="E136" s="17">
        <f>IF($A136="","",INDEX(周期設定!$C$7:$L$7,1,MOD($A136-周期設定!$B$2+周期設定!E$10-1,10)+1))</f>
        <v/>
      </c>
      <c r="F136" s="17">
        <f>IF($A136="","",INDEX(周期設定!$C$7:$L$7,1,MOD($A136-周期設定!$B$2+周期設定!F$10-1,10)+1))</f>
        <v/>
      </c>
      <c r="G136" s="17">
        <f>IF($A136="","",INDEX(周期設定!$C$7:$L$7,1,MOD($A136-周期設定!$B$2+周期設定!G$10-1,10)+1))</f>
        <v/>
      </c>
      <c r="H136" s="17">
        <f>IF($A136="","",COUNTIF($C136:$G136,H$4))</f>
        <v/>
      </c>
      <c r="I136" s="17">
        <f>IF($A136="","",COUNTIF($C136:$G136,I$4))</f>
        <v/>
      </c>
      <c r="J136" s="17">
        <f>IF($A136="","",COUNTIF($C136:$G136,J$4))</f>
        <v/>
      </c>
      <c r="K136" s="17">
        <f>IF($A136="","",COUNTIF($C136:$G136,K$4))</f>
        <v/>
      </c>
      <c r="L136" s="17">
        <f>IF($A136="","",IF(AND(H136=1,I136=1,J136=1,K136=2),"OK","要確認"))</f>
        <v/>
      </c>
    </row>
    <row r="137">
      <c r="A137" s="16">
        <f>IF(ROW()-4&lt;=$B$3,DATE($B$2,1,1)+ROW()-5,"")</f>
        <v/>
      </c>
      <c r="B137" s="17">
        <f>IF(A137="","",TEXT(A137,"aaa"))</f>
        <v/>
      </c>
      <c r="C137" s="17">
        <f>IF($A137="","",INDEX(周期設定!$C$7:$L$7,1,MOD($A137-周期設定!$B$2+周期設定!C$10-1,10)+1))</f>
        <v/>
      </c>
      <c r="D137" s="17">
        <f>IF($A137="","",INDEX(周期設定!$C$7:$L$7,1,MOD($A137-周期設定!$B$2+周期設定!D$10-1,10)+1))</f>
        <v/>
      </c>
      <c r="E137" s="17">
        <f>IF($A137="","",INDEX(周期設定!$C$7:$L$7,1,MOD($A137-周期設定!$B$2+周期設定!E$10-1,10)+1))</f>
        <v/>
      </c>
      <c r="F137" s="17">
        <f>IF($A137="","",INDEX(周期設定!$C$7:$L$7,1,MOD($A137-周期設定!$B$2+周期設定!F$10-1,10)+1))</f>
        <v/>
      </c>
      <c r="G137" s="17">
        <f>IF($A137="","",INDEX(周期設定!$C$7:$L$7,1,MOD($A137-周期設定!$B$2+周期設定!G$10-1,10)+1))</f>
        <v/>
      </c>
      <c r="H137" s="17">
        <f>IF($A137="","",COUNTIF($C137:$G137,H$4))</f>
        <v/>
      </c>
      <c r="I137" s="17">
        <f>IF($A137="","",COUNTIF($C137:$G137,I$4))</f>
        <v/>
      </c>
      <c r="J137" s="17">
        <f>IF($A137="","",COUNTIF($C137:$G137,J$4))</f>
        <v/>
      </c>
      <c r="K137" s="17">
        <f>IF($A137="","",COUNTIF($C137:$G137,K$4))</f>
        <v/>
      </c>
      <c r="L137" s="17">
        <f>IF($A137="","",IF(AND(H137=1,I137=1,J137=1,K137=2),"OK","要確認"))</f>
        <v/>
      </c>
    </row>
    <row r="138">
      <c r="A138" s="16">
        <f>IF(ROW()-4&lt;=$B$3,DATE($B$2,1,1)+ROW()-5,"")</f>
        <v/>
      </c>
      <c r="B138" s="17">
        <f>IF(A138="","",TEXT(A138,"aaa"))</f>
        <v/>
      </c>
      <c r="C138" s="17">
        <f>IF($A138="","",INDEX(周期設定!$C$7:$L$7,1,MOD($A138-周期設定!$B$2+周期設定!C$10-1,10)+1))</f>
        <v/>
      </c>
      <c r="D138" s="17">
        <f>IF($A138="","",INDEX(周期設定!$C$7:$L$7,1,MOD($A138-周期設定!$B$2+周期設定!D$10-1,10)+1))</f>
        <v/>
      </c>
      <c r="E138" s="17">
        <f>IF($A138="","",INDEX(周期設定!$C$7:$L$7,1,MOD($A138-周期設定!$B$2+周期設定!E$10-1,10)+1))</f>
        <v/>
      </c>
      <c r="F138" s="17">
        <f>IF($A138="","",INDEX(周期設定!$C$7:$L$7,1,MOD($A138-周期設定!$B$2+周期設定!F$10-1,10)+1))</f>
        <v/>
      </c>
      <c r="G138" s="17">
        <f>IF($A138="","",INDEX(周期設定!$C$7:$L$7,1,MOD($A138-周期設定!$B$2+周期設定!G$10-1,10)+1))</f>
        <v/>
      </c>
      <c r="H138" s="17">
        <f>IF($A138="","",COUNTIF($C138:$G138,H$4))</f>
        <v/>
      </c>
      <c r="I138" s="17">
        <f>IF($A138="","",COUNTIF($C138:$G138,I$4))</f>
        <v/>
      </c>
      <c r="J138" s="17">
        <f>IF($A138="","",COUNTIF($C138:$G138,J$4))</f>
        <v/>
      </c>
      <c r="K138" s="17">
        <f>IF($A138="","",COUNTIF($C138:$G138,K$4))</f>
        <v/>
      </c>
      <c r="L138" s="17">
        <f>IF($A138="","",IF(AND(H138=1,I138=1,J138=1,K138=2),"OK","要確認"))</f>
        <v/>
      </c>
    </row>
    <row r="139">
      <c r="A139" s="16">
        <f>IF(ROW()-4&lt;=$B$3,DATE($B$2,1,1)+ROW()-5,"")</f>
        <v/>
      </c>
      <c r="B139" s="17">
        <f>IF(A139="","",TEXT(A139,"aaa"))</f>
        <v/>
      </c>
      <c r="C139" s="17">
        <f>IF($A139="","",INDEX(周期設定!$C$7:$L$7,1,MOD($A139-周期設定!$B$2+周期設定!C$10-1,10)+1))</f>
        <v/>
      </c>
      <c r="D139" s="17">
        <f>IF($A139="","",INDEX(周期設定!$C$7:$L$7,1,MOD($A139-周期設定!$B$2+周期設定!D$10-1,10)+1))</f>
        <v/>
      </c>
      <c r="E139" s="17">
        <f>IF($A139="","",INDEX(周期設定!$C$7:$L$7,1,MOD($A139-周期設定!$B$2+周期設定!E$10-1,10)+1))</f>
        <v/>
      </c>
      <c r="F139" s="17">
        <f>IF($A139="","",INDEX(周期設定!$C$7:$L$7,1,MOD($A139-周期設定!$B$2+周期設定!F$10-1,10)+1))</f>
        <v/>
      </c>
      <c r="G139" s="17">
        <f>IF($A139="","",INDEX(周期設定!$C$7:$L$7,1,MOD($A139-周期設定!$B$2+周期設定!G$10-1,10)+1))</f>
        <v/>
      </c>
      <c r="H139" s="17">
        <f>IF($A139="","",COUNTIF($C139:$G139,H$4))</f>
        <v/>
      </c>
      <c r="I139" s="17">
        <f>IF($A139="","",COUNTIF($C139:$G139,I$4))</f>
        <v/>
      </c>
      <c r="J139" s="17">
        <f>IF($A139="","",COUNTIF($C139:$G139,J$4))</f>
        <v/>
      </c>
      <c r="K139" s="17">
        <f>IF($A139="","",COUNTIF($C139:$G139,K$4))</f>
        <v/>
      </c>
      <c r="L139" s="17">
        <f>IF($A139="","",IF(AND(H139=1,I139=1,J139=1,K139=2),"OK","要確認"))</f>
        <v/>
      </c>
    </row>
    <row r="140">
      <c r="A140" s="16">
        <f>IF(ROW()-4&lt;=$B$3,DATE($B$2,1,1)+ROW()-5,"")</f>
        <v/>
      </c>
      <c r="B140" s="17">
        <f>IF(A140="","",TEXT(A140,"aaa"))</f>
        <v/>
      </c>
      <c r="C140" s="17">
        <f>IF($A140="","",INDEX(周期設定!$C$7:$L$7,1,MOD($A140-周期設定!$B$2+周期設定!C$10-1,10)+1))</f>
        <v/>
      </c>
      <c r="D140" s="17">
        <f>IF($A140="","",INDEX(周期設定!$C$7:$L$7,1,MOD($A140-周期設定!$B$2+周期設定!D$10-1,10)+1))</f>
        <v/>
      </c>
      <c r="E140" s="17">
        <f>IF($A140="","",INDEX(周期設定!$C$7:$L$7,1,MOD($A140-周期設定!$B$2+周期設定!E$10-1,10)+1))</f>
        <v/>
      </c>
      <c r="F140" s="17">
        <f>IF($A140="","",INDEX(周期設定!$C$7:$L$7,1,MOD($A140-周期設定!$B$2+周期設定!F$10-1,10)+1))</f>
        <v/>
      </c>
      <c r="G140" s="17">
        <f>IF($A140="","",INDEX(周期設定!$C$7:$L$7,1,MOD($A140-周期設定!$B$2+周期設定!G$10-1,10)+1))</f>
        <v/>
      </c>
      <c r="H140" s="17">
        <f>IF($A140="","",COUNTIF($C140:$G140,H$4))</f>
        <v/>
      </c>
      <c r="I140" s="17">
        <f>IF($A140="","",COUNTIF($C140:$G140,I$4))</f>
        <v/>
      </c>
      <c r="J140" s="17">
        <f>IF($A140="","",COUNTIF($C140:$G140,J$4))</f>
        <v/>
      </c>
      <c r="K140" s="17">
        <f>IF($A140="","",COUNTIF($C140:$G140,K$4))</f>
        <v/>
      </c>
      <c r="L140" s="17">
        <f>IF($A140="","",IF(AND(H140=1,I140=1,J140=1,K140=2),"OK","要確認"))</f>
        <v/>
      </c>
    </row>
    <row r="141">
      <c r="A141" s="16">
        <f>IF(ROW()-4&lt;=$B$3,DATE($B$2,1,1)+ROW()-5,"")</f>
        <v/>
      </c>
      <c r="B141" s="17">
        <f>IF(A141="","",TEXT(A141,"aaa"))</f>
        <v/>
      </c>
      <c r="C141" s="17">
        <f>IF($A141="","",INDEX(周期設定!$C$7:$L$7,1,MOD($A141-周期設定!$B$2+周期設定!C$10-1,10)+1))</f>
        <v/>
      </c>
      <c r="D141" s="17">
        <f>IF($A141="","",INDEX(周期設定!$C$7:$L$7,1,MOD($A141-周期設定!$B$2+周期設定!D$10-1,10)+1))</f>
        <v/>
      </c>
      <c r="E141" s="17">
        <f>IF($A141="","",INDEX(周期設定!$C$7:$L$7,1,MOD($A141-周期設定!$B$2+周期設定!E$10-1,10)+1))</f>
        <v/>
      </c>
      <c r="F141" s="17">
        <f>IF($A141="","",INDEX(周期設定!$C$7:$L$7,1,MOD($A141-周期設定!$B$2+周期設定!F$10-1,10)+1))</f>
        <v/>
      </c>
      <c r="G141" s="17">
        <f>IF($A141="","",INDEX(周期設定!$C$7:$L$7,1,MOD($A141-周期設定!$B$2+周期設定!G$10-1,10)+1))</f>
        <v/>
      </c>
      <c r="H141" s="17">
        <f>IF($A141="","",COUNTIF($C141:$G141,H$4))</f>
        <v/>
      </c>
      <c r="I141" s="17">
        <f>IF($A141="","",COUNTIF($C141:$G141,I$4))</f>
        <v/>
      </c>
      <c r="J141" s="17">
        <f>IF($A141="","",COUNTIF($C141:$G141,J$4))</f>
        <v/>
      </c>
      <c r="K141" s="17">
        <f>IF($A141="","",COUNTIF($C141:$G141,K$4))</f>
        <v/>
      </c>
      <c r="L141" s="17">
        <f>IF($A141="","",IF(AND(H141=1,I141=1,J141=1,K141=2),"OK","要確認"))</f>
        <v/>
      </c>
    </row>
    <row r="142">
      <c r="A142" s="16">
        <f>IF(ROW()-4&lt;=$B$3,DATE($B$2,1,1)+ROW()-5,"")</f>
        <v/>
      </c>
      <c r="B142" s="17">
        <f>IF(A142="","",TEXT(A142,"aaa"))</f>
        <v/>
      </c>
      <c r="C142" s="17">
        <f>IF($A142="","",INDEX(周期設定!$C$7:$L$7,1,MOD($A142-周期設定!$B$2+周期設定!C$10-1,10)+1))</f>
        <v/>
      </c>
      <c r="D142" s="17">
        <f>IF($A142="","",INDEX(周期設定!$C$7:$L$7,1,MOD($A142-周期設定!$B$2+周期設定!D$10-1,10)+1))</f>
        <v/>
      </c>
      <c r="E142" s="17">
        <f>IF($A142="","",INDEX(周期設定!$C$7:$L$7,1,MOD($A142-周期設定!$B$2+周期設定!E$10-1,10)+1))</f>
        <v/>
      </c>
      <c r="F142" s="17">
        <f>IF($A142="","",INDEX(周期設定!$C$7:$L$7,1,MOD($A142-周期設定!$B$2+周期設定!F$10-1,10)+1))</f>
        <v/>
      </c>
      <c r="G142" s="17">
        <f>IF($A142="","",INDEX(周期設定!$C$7:$L$7,1,MOD($A142-周期設定!$B$2+周期設定!G$10-1,10)+1))</f>
        <v/>
      </c>
      <c r="H142" s="17">
        <f>IF($A142="","",COUNTIF($C142:$G142,H$4))</f>
        <v/>
      </c>
      <c r="I142" s="17">
        <f>IF($A142="","",COUNTIF($C142:$G142,I$4))</f>
        <v/>
      </c>
      <c r="J142" s="17">
        <f>IF($A142="","",COUNTIF($C142:$G142,J$4))</f>
        <v/>
      </c>
      <c r="K142" s="17">
        <f>IF($A142="","",COUNTIF($C142:$G142,K$4))</f>
        <v/>
      </c>
      <c r="L142" s="17">
        <f>IF($A142="","",IF(AND(H142=1,I142=1,J142=1,K142=2),"OK","要確認"))</f>
        <v/>
      </c>
    </row>
    <row r="143">
      <c r="A143" s="16">
        <f>IF(ROW()-4&lt;=$B$3,DATE($B$2,1,1)+ROW()-5,"")</f>
        <v/>
      </c>
      <c r="B143" s="17">
        <f>IF(A143="","",TEXT(A143,"aaa"))</f>
        <v/>
      </c>
      <c r="C143" s="17">
        <f>IF($A143="","",INDEX(周期設定!$C$7:$L$7,1,MOD($A143-周期設定!$B$2+周期設定!C$10-1,10)+1))</f>
        <v/>
      </c>
      <c r="D143" s="17">
        <f>IF($A143="","",INDEX(周期設定!$C$7:$L$7,1,MOD($A143-周期設定!$B$2+周期設定!D$10-1,10)+1))</f>
        <v/>
      </c>
      <c r="E143" s="17">
        <f>IF($A143="","",INDEX(周期設定!$C$7:$L$7,1,MOD($A143-周期設定!$B$2+周期設定!E$10-1,10)+1))</f>
        <v/>
      </c>
      <c r="F143" s="17">
        <f>IF($A143="","",INDEX(周期設定!$C$7:$L$7,1,MOD($A143-周期設定!$B$2+周期設定!F$10-1,10)+1))</f>
        <v/>
      </c>
      <c r="G143" s="17">
        <f>IF($A143="","",INDEX(周期設定!$C$7:$L$7,1,MOD($A143-周期設定!$B$2+周期設定!G$10-1,10)+1))</f>
        <v/>
      </c>
      <c r="H143" s="17">
        <f>IF($A143="","",COUNTIF($C143:$G143,H$4))</f>
        <v/>
      </c>
      <c r="I143" s="17">
        <f>IF($A143="","",COUNTIF($C143:$G143,I$4))</f>
        <v/>
      </c>
      <c r="J143" s="17">
        <f>IF($A143="","",COUNTIF($C143:$G143,J$4))</f>
        <v/>
      </c>
      <c r="K143" s="17">
        <f>IF($A143="","",COUNTIF($C143:$G143,K$4))</f>
        <v/>
      </c>
      <c r="L143" s="17">
        <f>IF($A143="","",IF(AND(H143=1,I143=1,J143=1,K143=2),"OK","要確認"))</f>
        <v/>
      </c>
    </row>
    <row r="144">
      <c r="A144" s="16">
        <f>IF(ROW()-4&lt;=$B$3,DATE($B$2,1,1)+ROW()-5,"")</f>
        <v/>
      </c>
      <c r="B144" s="17">
        <f>IF(A144="","",TEXT(A144,"aaa"))</f>
        <v/>
      </c>
      <c r="C144" s="17">
        <f>IF($A144="","",INDEX(周期設定!$C$7:$L$7,1,MOD($A144-周期設定!$B$2+周期設定!C$10-1,10)+1))</f>
        <v/>
      </c>
      <c r="D144" s="17">
        <f>IF($A144="","",INDEX(周期設定!$C$7:$L$7,1,MOD($A144-周期設定!$B$2+周期設定!D$10-1,10)+1))</f>
        <v/>
      </c>
      <c r="E144" s="17">
        <f>IF($A144="","",INDEX(周期設定!$C$7:$L$7,1,MOD($A144-周期設定!$B$2+周期設定!E$10-1,10)+1))</f>
        <v/>
      </c>
      <c r="F144" s="17">
        <f>IF($A144="","",INDEX(周期設定!$C$7:$L$7,1,MOD($A144-周期設定!$B$2+周期設定!F$10-1,10)+1))</f>
        <v/>
      </c>
      <c r="G144" s="17">
        <f>IF($A144="","",INDEX(周期設定!$C$7:$L$7,1,MOD($A144-周期設定!$B$2+周期設定!G$10-1,10)+1))</f>
        <v/>
      </c>
      <c r="H144" s="17">
        <f>IF($A144="","",COUNTIF($C144:$G144,H$4))</f>
        <v/>
      </c>
      <c r="I144" s="17">
        <f>IF($A144="","",COUNTIF($C144:$G144,I$4))</f>
        <v/>
      </c>
      <c r="J144" s="17">
        <f>IF($A144="","",COUNTIF($C144:$G144,J$4))</f>
        <v/>
      </c>
      <c r="K144" s="17">
        <f>IF($A144="","",COUNTIF($C144:$G144,K$4))</f>
        <v/>
      </c>
      <c r="L144" s="17">
        <f>IF($A144="","",IF(AND(H144=1,I144=1,J144=1,K144=2),"OK","要確認"))</f>
        <v/>
      </c>
    </row>
    <row r="145">
      <c r="A145" s="16">
        <f>IF(ROW()-4&lt;=$B$3,DATE($B$2,1,1)+ROW()-5,"")</f>
        <v/>
      </c>
      <c r="B145" s="17">
        <f>IF(A145="","",TEXT(A145,"aaa"))</f>
        <v/>
      </c>
      <c r="C145" s="17">
        <f>IF($A145="","",INDEX(周期設定!$C$7:$L$7,1,MOD($A145-周期設定!$B$2+周期設定!C$10-1,10)+1))</f>
        <v/>
      </c>
      <c r="D145" s="17">
        <f>IF($A145="","",INDEX(周期設定!$C$7:$L$7,1,MOD($A145-周期設定!$B$2+周期設定!D$10-1,10)+1))</f>
        <v/>
      </c>
      <c r="E145" s="17">
        <f>IF($A145="","",INDEX(周期設定!$C$7:$L$7,1,MOD($A145-周期設定!$B$2+周期設定!E$10-1,10)+1))</f>
        <v/>
      </c>
      <c r="F145" s="17">
        <f>IF($A145="","",INDEX(周期設定!$C$7:$L$7,1,MOD($A145-周期設定!$B$2+周期設定!F$10-1,10)+1))</f>
        <v/>
      </c>
      <c r="G145" s="17">
        <f>IF($A145="","",INDEX(周期設定!$C$7:$L$7,1,MOD($A145-周期設定!$B$2+周期設定!G$10-1,10)+1))</f>
        <v/>
      </c>
      <c r="H145" s="17">
        <f>IF($A145="","",COUNTIF($C145:$G145,H$4))</f>
        <v/>
      </c>
      <c r="I145" s="17">
        <f>IF($A145="","",COUNTIF($C145:$G145,I$4))</f>
        <v/>
      </c>
      <c r="J145" s="17">
        <f>IF($A145="","",COUNTIF($C145:$G145,J$4))</f>
        <v/>
      </c>
      <c r="K145" s="17">
        <f>IF($A145="","",COUNTIF($C145:$G145,K$4))</f>
        <v/>
      </c>
      <c r="L145" s="17">
        <f>IF($A145="","",IF(AND(H145=1,I145=1,J145=1,K145=2),"OK","要確認"))</f>
        <v/>
      </c>
    </row>
    <row r="146">
      <c r="A146" s="16">
        <f>IF(ROW()-4&lt;=$B$3,DATE($B$2,1,1)+ROW()-5,"")</f>
        <v/>
      </c>
      <c r="B146" s="17">
        <f>IF(A146="","",TEXT(A146,"aaa"))</f>
        <v/>
      </c>
      <c r="C146" s="17">
        <f>IF($A146="","",INDEX(周期設定!$C$7:$L$7,1,MOD($A146-周期設定!$B$2+周期設定!C$10-1,10)+1))</f>
        <v/>
      </c>
      <c r="D146" s="17">
        <f>IF($A146="","",INDEX(周期設定!$C$7:$L$7,1,MOD($A146-周期設定!$B$2+周期設定!D$10-1,10)+1))</f>
        <v/>
      </c>
      <c r="E146" s="17">
        <f>IF($A146="","",INDEX(周期設定!$C$7:$L$7,1,MOD($A146-周期設定!$B$2+周期設定!E$10-1,10)+1))</f>
        <v/>
      </c>
      <c r="F146" s="17">
        <f>IF($A146="","",INDEX(周期設定!$C$7:$L$7,1,MOD($A146-周期設定!$B$2+周期設定!F$10-1,10)+1))</f>
        <v/>
      </c>
      <c r="G146" s="17">
        <f>IF($A146="","",INDEX(周期設定!$C$7:$L$7,1,MOD($A146-周期設定!$B$2+周期設定!G$10-1,10)+1))</f>
        <v/>
      </c>
      <c r="H146" s="17">
        <f>IF($A146="","",COUNTIF($C146:$G146,H$4))</f>
        <v/>
      </c>
      <c r="I146" s="17">
        <f>IF($A146="","",COUNTIF($C146:$G146,I$4))</f>
        <v/>
      </c>
      <c r="J146" s="17">
        <f>IF($A146="","",COUNTIF($C146:$G146,J$4))</f>
        <v/>
      </c>
      <c r="K146" s="17">
        <f>IF($A146="","",COUNTIF($C146:$G146,K$4))</f>
        <v/>
      </c>
      <c r="L146" s="17">
        <f>IF($A146="","",IF(AND(H146=1,I146=1,J146=1,K146=2),"OK","要確認"))</f>
        <v/>
      </c>
    </row>
    <row r="147">
      <c r="A147" s="16">
        <f>IF(ROW()-4&lt;=$B$3,DATE($B$2,1,1)+ROW()-5,"")</f>
        <v/>
      </c>
      <c r="B147" s="17">
        <f>IF(A147="","",TEXT(A147,"aaa"))</f>
        <v/>
      </c>
      <c r="C147" s="17">
        <f>IF($A147="","",INDEX(周期設定!$C$7:$L$7,1,MOD($A147-周期設定!$B$2+周期設定!C$10-1,10)+1))</f>
        <v/>
      </c>
      <c r="D147" s="17">
        <f>IF($A147="","",INDEX(周期設定!$C$7:$L$7,1,MOD($A147-周期設定!$B$2+周期設定!D$10-1,10)+1))</f>
        <v/>
      </c>
      <c r="E147" s="17">
        <f>IF($A147="","",INDEX(周期設定!$C$7:$L$7,1,MOD($A147-周期設定!$B$2+周期設定!E$10-1,10)+1))</f>
        <v/>
      </c>
      <c r="F147" s="17">
        <f>IF($A147="","",INDEX(周期設定!$C$7:$L$7,1,MOD($A147-周期設定!$B$2+周期設定!F$10-1,10)+1))</f>
        <v/>
      </c>
      <c r="G147" s="17">
        <f>IF($A147="","",INDEX(周期設定!$C$7:$L$7,1,MOD($A147-周期設定!$B$2+周期設定!G$10-1,10)+1))</f>
        <v/>
      </c>
      <c r="H147" s="17">
        <f>IF($A147="","",COUNTIF($C147:$G147,H$4))</f>
        <v/>
      </c>
      <c r="I147" s="17">
        <f>IF($A147="","",COUNTIF($C147:$G147,I$4))</f>
        <v/>
      </c>
      <c r="J147" s="17">
        <f>IF($A147="","",COUNTIF($C147:$G147,J$4))</f>
        <v/>
      </c>
      <c r="K147" s="17">
        <f>IF($A147="","",COUNTIF($C147:$G147,K$4))</f>
        <v/>
      </c>
      <c r="L147" s="17">
        <f>IF($A147="","",IF(AND(H147=1,I147=1,J147=1,K147=2),"OK","要確認"))</f>
        <v/>
      </c>
    </row>
    <row r="148">
      <c r="A148" s="16">
        <f>IF(ROW()-4&lt;=$B$3,DATE($B$2,1,1)+ROW()-5,"")</f>
        <v/>
      </c>
      <c r="B148" s="17">
        <f>IF(A148="","",TEXT(A148,"aaa"))</f>
        <v/>
      </c>
      <c r="C148" s="17">
        <f>IF($A148="","",INDEX(周期設定!$C$7:$L$7,1,MOD($A148-周期設定!$B$2+周期設定!C$10-1,10)+1))</f>
        <v/>
      </c>
      <c r="D148" s="17">
        <f>IF($A148="","",INDEX(周期設定!$C$7:$L$7,1,MOD($A148-周期設定!$B$2+周期設定!D$10-1,10)+1))</f>
        <v/>
      </c>
      <c r="E148" s="17">
        <f>IF($A148="","",INDEX(周期設定!$C$7:$L$7,1,MOD($A148-周期設定!$B$2+周期設定!E$10-1,10)+1))</f>
        <v/>
      </c>
      <c r="F148" s="17">
        <f>IF($A148="","",INDEX(周期設定!$C$7:$L$7,1,MOD($A148-周期設定!$B$2+周期設定!F$10-1,10)+1))</f>
        <v/>
      </c>
      <c r="G148" s="17">
        <f>IF($A148="","",INDEX(周期設定!$C$7:$L$7,1,MOD($A148-周期設定!$B$2+周期設定!G$10-1,10)+1))</f>
        <v/>
      </c>
      <c r="H148" s="17">
        <f>IF($A148="","",COUNTIF($C148:$G148,H$4))</f>
        <v/>
      </c>
      <c r="I148" s="17">
        <f>IF($A148="","",COUNTIF($C148:$G148,I$4))</f>
        <v/>
      </c>
      <c r="J148" s="17">
        <f>IF($A148="","",COUNTIF($C148:$G148,J$4))</f>
        <v/>
      </c>
      <c r="K148" s="17">
        <f>IF($A148="","",COUNTIF($C148:$G148,K$4))</f>
        <v/>
      </c>
      <c r="L148" s="17">
        <f>IF($A148="","",IF(AND(H148=1,I148=1,J148=1,K148=2),"OK","要確認"))</f>
        <v/>
      </c>
    </row>
    <row r="149">
      <c r="A149" s="16">
        <f>IF(ROW()-4&lt;=$B$3,DATE($B$2,1,1)+ROW()-5,"")</f>
        <v/>
      </c>
      <c r="B149" s="17">
        <f>IF(A149="","",TEXT(A149,"aaa"))</f>
        <v/>
      </c>
      <c r="C149" s="17">
        <f>IF($A149="","",INDEX(周期設定!$C$7:$L$7,1,MOD($A149-周期設定!$B$2+周期設定!C$10-1,10)+1))</f>
        <v/>
      </c>
      <c r="D149" s="17">
        <f>IF($A149="","",INDEX(周期設定!$C$7:$L$7,1,MOD($A149-周期設定!$B$2+周期設定!D$10-1,10)+1))</f>
        <v/>
      </c>
      <c r="E149" s="17">
        <f>IF($A149="","",INDEX(周期設定!$C$7:$L$7,1,MOD($A149-周期設定!$B$2+周期設定!E$10-1,10)+1))</f>
        <v/>
      </c>
      <c r="F149" s="17">
        <f>IF($A149="","",INDEX(周期設定!$C$7:$L$7,1,MOD($A149-周期設定!$B$2+周期設定!F$10-1,10)+1))</f>
        <v/>
      </c>
      <c r="G149" s="17">
        <f>IF($A149="","",INDEX(周期設定!$C$7:$L$7,1,MOD($A149-周期設定!$B$2+周期設定!G$10-1,10)+1))</f>
        <v/>
      </c>
      <c r="H149" s="17">
        <f>IF($A149="","",COUNTIF($C149:$G149,H$4))</f>
        <v/>
      </c>
      <c r="I149" s="17">
        <f>IF($A149="","",COUNTIF($C149:$G149,I$4))</f>
        <v/>
      </c>
      <c r="J149" s="17">
        <f>IF($A149="","",COUNTIF($C149:$G149,J$4))</f>
        <v/>
      </c>
      <c r="K149" s="17">
        <f>IF($A149="","",COUNTIF($C149:$G149,K$4))</f>
        <v/>
      </c>
      <c r="L149" s="17">
        <f>IF($A149="","",IF(AND(H149=1,I149=1,J149=1,K149=2),"OK","要確認"))</f>
        <v/>
      </c>
    </row>
    <row r="150">
      <c r="A150" s="16">
        <f>IF(ROW()-4&lt;=$B$3,DATE($B$2,1,1)+ROW()-5,"")</f>
        <v/>
      </c>
      <c r="B150" s="17">
        <f>IF(A150="","",TEXT(A150,"aaa"))</f>
        <v/>
      </c>
      <c r="C150" s="17">
        <f>IF($A150="","",INDEX(周期設定!$C$7:$L$7,1,MOD($A150-周期設定!$B$2+周期設定!C$10-1,10)+1))</f>
        <v/>
      </c>
      <c r="D150" s="17">
        <f>IF($A150="","",INDEX(周期設定!$C$7:$L$7,1,MOD($A150-周期設定!$B$2+周期設定!D$10-1,10)+1))</f>
        <v/>
      </c>
      <c r="E150" s="17">
        <f>IF($A150="","",INDEX(周期設定!$C$7:$L$7,1,MOD($A150-周期設定!$B$2+周期設定!E$10-1,10)+1))</f>
        <v/>
      </c>
      <c r="F150" s="17">
        <f>IF($A150="","",INDEX(周期設定!$C$7:$L$7,1,MOD($A150-周期設定!$B$2+周期設定!F$10-1,10)+1))</f>
        <v/>
      </c>
      <c r="G150" s="17">
        <f>IF($A150="","",INDEX(周期設定!$C$7:$L$7,1,MOD($A150-周期設定!$B$2+周期設定!G$10-1,10)+1))</f>
        <v/>
      </c>
      <c r="H150" s="17">
        <f>IF($A150="","",COUNTIF($C150:$G150,H$4))</f>
        <v/>
      </c>
      <c r="I150" s="17">
        <f>IF($A150="","",COUNTIF($C150:$G150,I$4))</f>
        <v/>
      </c>
      <c r="J150" s="17">
        <f>IF($A150="","",COUNTIF($C150:$G150,J$4))</f>
        <v/>
      </c>
      <c r="K150" s="17">
        <f>IF($A150="","",COUNTIF($C150:$G150,K$4))</f>
        <v/>
      </c>
      <c r="L150" s="17">
        <f>IF($A150="","",IF(AND(H150=1,I150=1,J150=1,K150=2),"OK","要確認"))</f>
        <v/>
      </c>
    </row>
    <row r="151">
      <c r="A151" s="16">
        <f>IF(ROW()-4&lt;=$B$3,DATE($B$2,1,1)+ROW()-5,"")</f>
        <v/>
      </c>
      <c r="B151" s="17">
        <f>IF(A151="","",TEXT(A151,"aaa"))</f>
        <v/>
      </c>
      <c r="C151" s="17">
        <f>IF($A151="","",INDEX(周期設定!$C$7:$L$7,1,MOD($A151-周期設定!$B$2+周期設定!C$10-1,10)+1))</f>
        <v/>
      </c>
      <c r="D151" s="17">
        <f>IF($A151="","",INDEX(周期設定!$C$7:$L$7,1,MOD($A151-周期設定!$B$2+周期設定!D$10-1,10)+1))</f>
        <v/>
      </c>
      <c r="E151" s="17">
        <f>IF($A151="","",INDEX(周期設定!$C$7:$L$7,1,MOD($A151-周期設定!$B$2+周期設定!E$10-1,10)+1))</f>
        <v/>
      </c>
      <c r="F151" s="17">
        <f>IF($A151="","",INDEX(周期設定!$C$7:$L$7,1,MOD($A151-周期設定!$B$2+周期設定!F$10-1,10)+1))</f>
        <v/>
      </c>
      <c r="G151" s="17">
        <f>IF($A151="","",INDEX(周期設定!$C$7:$L$7,1,MOD($A151-周期設定!$B$2+周期設定!G$10-1,10)+1))</f>
        <v/>
      </c>
      <c r="H151" s="17">
        <f>IF($A151="","",COUNTIF($C151:$G151,H$4))</f>
        <v/>
      </c>
      <c r="I151" s="17">
        <f>IF($A151="","",COUNTIF($C151:$G151,I$4))</f>
        <v/>
      </c>
      <c r="J151" s="17">
        <f>IF($A151="","",COUNTIF($C151:$G151,J$4))</f>
        <v/>
      </c>
      <c r="K151" s="17">
        <f>IF($A151="","",COUNTIF($C151:$G151,K$4))</f>
        <v/>
      </c>
      <c r="L151" s="17">
        <f>IF($A151="","",IF(AND(H151=1,I151=1,J151=1,K151=2),"OK","要確認"))</f>
        <v/>
      </c>
    </row>
    <row r="152">
      <c r="A152" s="16">
        <f>IF(ROW()-4&lt;=$B$3,DATE($B$2,1,1)+ROW()-5,"")</f>
        <v/>
      </c>
      <c r="B152" s="17">
        <f>IF(A152="","",TEXT(A152,"aaa"))</f>
        <v/>
      </c>
      <c r="C152" s="17">
        <f>IF($A152="","",INDEX(周期設定!$C$7:$L$7,1,MOD($A152-周期設定!$B$2+周期設定!C$10-1,10)+1))</f>
        <v/>
      </c>
      <c r="D152" s="17">
        <f>IF($A152="","",INDEX(周期設定!$C$7:$L$7,1,MOD($A152-周期設定!$B$2+周期設定!D$10-1,10)+1))</f>
        <v/>
      </c>
      <c r="E152" s="17">
        <f>IF($A152="","",INDEX(周期設定!$C$7:$L$7,1,MOD($A152-周期設定!$B$2+周期設定!E$10-1,10)+1))</f>
        <v/>
      </c>
      <c r="F152" s="17">
        <f>IF($A152="","",INDEX(周期設定!$C$7:$L$7,1,MOD($A152-周期設定!$B$2+周期設定!F$10-1,10)+1))</f>
        <v/>
      </c>
      <c r="G152" s="17">
        <f>IF($A152="","",INDEX(周期設定!$C$7:$L$7,1,MOD($A152-周期設定!$B$2+周期設定!G$10-1,10)+1))</f>
        <v/>
      </c>
      <c r="H152" s="17">
        <f>IF($A152="","",COUNTIF($C152:$G152,H$4))</f>
        <v/>
      </c>
      <c r="I152" s="17">
        <f>IF($A152="","",COUNTIF($C152:$G152,I$4))</f>
        <v/>
      </c>
      <c r="J152" s="17">
        <f>IF($A152="","",COUNTIF($C152:$G152,J$4))</f>
        <v/>
      </c>
      <c r="K152" s="17">
        <f>IF($A152="","",COUNTIF($C152:$G152,K$4))</f>
        <v/>
      </c>
      <c r="L152" s="17">
        <f>IF($A152="","",IF(AND(H152=1,I152=1,J152=1,K152=2),"OK","要確認"))</f>
        <v/>
      </c>
    </row>
    <row r="153">
      <c r="A153" s="16">
        <f>IF(ROW()-4&lt;=$B$3,DATE($B$2,1,1)+ROW()-5,"")</f>
        <v/>
      </c>
      <c r="B153" s="17">
        <f>IF(A153="","",TEXT(A153,"aaa"))</f>
        <v/>
      </c>
      <c r="C153" s="17">
        <f>IF($A153="","",INDEX(周期設定!$C$7:$L$7,1,MOD($A153-周期設定!$B$2+周期設定!C$10-1,10)+1))</f>
        <v/>
      </c>
      <c r="D153" s="17">
        <f>IF($A153="","",INDEX(周期設定!$C$7:$L$7,1,MOD($A153-周期設定!$B$2+周期設定!D$10-1,10)+1))</f>
        <v/>
      </c>
      <c r="E153" s="17">
        <f>IF($A153="","",INDEX(周期設定!$C$7:$L$7,1,MOD($A153-周期設定!$B$2+周期設定!E$10-1,10)+1))</f>
        <v/>
      </c>
      <c r="F153" s="17">
        <f>IF($A153="","",INDEX(周期設定!$C$7:$L$7,1,MOD($A153-周期設定!$B$2+周期設定!F$10-1,10)+1))</f>
        <v/>
      </c>
      <c r="G153" s="17">
        <f>IF($A153="","",INDEX(周期設定!$C$7:$L$7,1,MOD($A153-周期設定!$B$2+周期設定!G$10-1,10)+1))</f>
        <v/>
      </c>
      <c r="H153" s="17">
        <f>IF($A153="","",COUNTIF($C153:$G153,H$4))</f>
        <v/>
      </c>
      <c r="I153" s="17">
        <f>IF($A153="","",COUNTIF($C153:$G153,I$4))</f>
        <v/>
      </c>
      <c r="J153" s="17">
        <f>IF($A153="","",COUNTIF($C153:$G153,J$4))</f>
        <v/>
      </c>
      <c r="K153" s="17">
        <f>IF($A153="","",COUNTIF($C153:$G153,K$4))</f>
        <v/>
      </c>
      <c r="L153" s="17">
        <f>IF($A153="","",IF(AND(H153=1,I153=1,J153=1,K153=2),"OK","要確認"))</f>
        <v/>
      </c>
    </row>
    <row r="154">
      <c r="A154" s="16">
        <f>IF(ROW()-4&lt;=$B$3,DATE($B$2,1,1)+ROW()-5,"")</f>
        <v/>
      </c>
      <c r="B154" s="17">
        <f>IF(A154="","",TEXT(A154,"aaa"))</f>
        <v/>
      </c>
      <c r="C154" s="17">
        <f>IF($A154="","",INDEX(周期設定!$C$7:$L$7,1,MOD($A154-周期設定!$B$2+周期設定!C$10-1,10)+1))</f>
        <v/>
      </c>
      <c r="D154" s="17">
        <f>IF($A154="","",INDEX(周期設定!$C$7:$L$7,1,MOD($A154-周期設定!$B$2+周期設定!D$10-1,10)+1))</f>
        <v/>
      </c>
      <c r="E154" s="17">
        <f>IF($A154="","",INDEX(周期設定!$C$7:$L$7,1,MOD($A154-周期設定!$B$2+周期設定!E$10-1,10)+1))</f>
        <v/>
      </c>
      <c r="F154" s="17">
        <f>IF($A154="","",INDEX(周期設定!$C$7:$L$7,1,MOD($A154-周期設定!$B$2+周期設定!F$10-1,10)+1))</f>
        <v/>
      </c>
      <c r="G154" s="17">
        <f>IF($A154="","",INDEX(周期設定!$C$7:$L$7,1,MOD($A154-周期設定!$B$2+周期設定!G$10-1,10)+1))</f>
        <v/>
      </c>
      <c r="H154" s="17">
        <f>IF($A154="","",COUNTIF($C154:$G154,H$4))</f>
        <v/>
      </c>
      <c r="I154" s="17">
        <f>IF($A154="","",COUNTIF($C154:$G154,I$4))</f>
        <v/>
      </c>
      <c r="J154" s="17">
        <f>IF($A154="","",COUNTIF($C154:$G154,J$4))</f>
        <v/>
      </c>
      <c r="K154" s="17">
        <f>IF($A154="","",COUNTIF($C154:$G154,K$4))</f>
        <v/>
      </c>
      <c r="L154" s="17">
        <f>IF($A154="","",IF(AND(H154=1,I154=1,J154=1,K154=2),"OK","要確認"))</f>
        <v/>
      </c>
    </row>
    <row r="155">
      <c r="A155" s="16">
        <f>IF(ROW()-4&lt;=$B$3,DATE($B$2,1,1)+ROW()-5,"")</f>
        <v/>
      </c>
      <c r="B155" s="17">
        <f>IF(A155="","",TEXT(A155,"aaa"))</f>
        <v/>
      </c>
      <c r="C155" s="17">
        <f>IF($A155="","",INDEX(周期設定!$C$7:$L$7,1,MOD($A155-周期設定!$B$2+周期設定!C$10-1,10)+1))</f>
        <v/>
      </c>
      <c r="D155" s="17">
        <f>IF($A155="","",INDEX(周期設定!$C$7:$L$7,1,MOD($A155-周期設定!$B$2+周期設定!D$10-1,10)+1))</f>
        <v/>
      </c>
      <c r="E155" s="17">
        <f>IF($A155="","",INDEX(周期設定!$C$7:$L$7,1,MOD($A155-周期設定!$B$2+周期設定!E$10-1,10)+1))</f>
        <v/>
      </c>
      <c r="F155" s="17">
        <f>IF($A155="","",INDEX(周期設定!$C$7:$L$7,1,MOD($A155-周期設定!$B$2+周期設定!F$10-1,10)+1))</f>
        <v/>
      </c>
      <c r="G155" s="17">
        <f>IF($A155="","",INDEX(周期設定!$C$7:$L$7,1,MOD($A155-周期設定!$B$2+周期設定!G$10-1,10)+1))</f>
        <v/>
      </c>
      <c r="H155" s="17">
        <f>IF($A155="","",COUNTIF($C155:$G155,H$4))</f>
        <v/>
      </c>
      <c r="I155" s="17">
        <f>IF($A155="","",COUNTIF($C155:$G155,I$4))</f>
        <v/>
      </c>
      <c r="J155" s="17">
        <f>IF($A155="","",COUNTIF($C155:$G155,J$4))</f>
        <v/>
      </c>
      <c r="K155" s="17">
        <f>IF($A155="","",COUNTIF($C155:$G155,K$4))</f>
        <v/>
      </c>
      <c r="L155" s="17">
        <f>IF($A155="","",IF(AND(H155=1,I155=1,J155=1,K155=2),"OK","要確認"))</f>
        <v/>
      </c>
    </row>
    <row r="156">
      <c r="A156" s="16">
        <f>IF(ROW()-4&lt;=$B$3,DATE($B$2,1,1)+ROW()-5,"")</f>
        <v/>
      </c>
      <c r="B156" s="17">
        <f>IF(A156="","",TEXT(A156,"aaa"))</f>
        <v/>
      </c>
      <c r="C156" s="17">
        <f>IF($A156="","",INDEX(周期設定!$C$7:$L$7,1,MOD($A156-周期設定!$B$2+周期設定!C$10-1,10)+1))</f>
        <v/>
      </c>
      <c r="D156" s="17">
        <f>IF($A156="","",INDEX(周期設定!$C$7:$L$7,1,MOD($A156-周期設定!$B$2+周期設定!D$10-1,10)+1))</f>
        <v/>
      </c>
      <c r="E156" s="17">
        <f>IF($A156="","",INDEX(周期設定!$C$7:$L$7,1,MOD($A156-周期設定!$B$2+周期設定!E$10-1,10)+1))</f>
        <v/>
      </c>
      <c r="F156" s="17">
        <f>IF($A156="","",INDEX(周期設定!$C$7:$L$7,1,MOD($A156-周期設定!$B$2+周期設定!F$10-1,10)+1))</f>
        <v/>
      </c>
      <c r="G156" s="17">
        <f>IF($A156="","",INDEX(周期設定!$C$7:$L$7,1,MOD($A156-周期設定!$B$2+周期設定!G$10-1,10)+1))</f>
        <v/>
      </c>
      <c r="H156" s="17">
        <f>IF($A156="","",COUNTIF($C156:$G156,H$4))</f>
        <v/>
      </c>
      <c r="I156" s="17">
        <f>IF($A156="","",COUNTIF($C156:$G156,I$4))</f>
        <v/>
      </c>
      <c r="J156" s="17">
        <f>IF($A156="","",COUNTIF($C156:$G156,J$4))</f>
        <v/>
      </c>
      <c r="K156" s="17">
        <f>IF($A156="","",COUNTIF($C156:$G156,K$4))</f>
        <v/>
      </c>
      <c r="L156" s="17">
        <f>IF($A156="","",IF(AND(H156=1,I156=1,J156=1,K156=2),"OK","要確認"))</f>
        <v/>
      </c>
    </row>
    <row r="157">
      <c r="A157" s="16">
        <f>IF(ROW()-4&lt;=$B$3,DATE($B$2,1,1)+ROW()-5,"")</f>
        <v/>
      </c>
      <c r="B157" s="17">
        <f>IF(A157="","",TEXT(A157,"aaa"))</f>
        <v/>
      </c>
      <c r="C157" s="17">
        <f>IF($A157="","",INDEX(周期設定!$C$7:$L$7,1,MOD($A157-周期設定!$B$2+周期設定!C$10-1,10)+1))</f>
        <v/>
      </c>
      <c r="D157" s="17">
        <f>IF($A157="","",INDEX(周期設定!$C$7:$L$7,1,MOD($A157-周期設定!$B$2+周期設定!D$10-1,10)+1))</f>
        <v/>
      </c>
      <c r="E157" s="17">
        <f>IF($A157="","",INDEX(周期設定!$C$7:$L$7,1,MOD($A157-周期設定!$B$2+周期設定!E$10-1,10)+1))</f>
        <v/>
      </c>
      <c r="F157" s="17">
        <f>IF($A157="","",INDEX(周期設定!$C$7:$L$7,1,MOD($A157-周期設定!$B$2+周期設定!F$10-1,10)+1))</f>
        <v/>
      </c>
      <c r="G157" s="17">
        <f>IF($A157="","",INDEX(周期設定!$C$7:$L$7,1,MOD($A157-周期設定!$B$2+周期設定!G$10-1,10)+1))</f>
        <v/>
      </c>
      <c r="H157" s="17">
        <f>IF($A157="","",COUNTIF($C157:$G157,H$4))</f>
        <v/>
      </c>
      <c r="I157" s="17">
        <f>IF($A157="","",COUNTIF($C157:$G157,I$4))</f>
        <v/>
      </c>
      <c r="J157" s="17">
        <f>IF($A157="","",COUNTIF($C157:$G157,J$4))</f>
        <v/>
      </c>
      <c r="K157" s="17">
        <f>IF($A157="","",COUNTIF($C157:$G157,K$4))</f>
        <v/>
      </c>
      <c r="L157" s="17">
        <f>IF($A157="","",IF(AND(H157=1,I157=1,J157=1,K157=2),"OK","要確認"))</f>
        <v/>
      </c>
    </row>
    <row r="158">
      <c r="A158" s="16">
        <f>IF(ROW()-4&lt;=$B$3,DATE($B$2,1,1)+ROW()-5,"")</f>
        <v/>
      </c>
      <c r="B158" s="17">
        <f>IF(A158="","",TEXT(A158,"aaa"))</f>
        <v/>
      </c>
      <c r="C158" s="17">
        <f>IF($A158="","",INDEX(周期設定!$C$7:$L$7,1,MOD($A158-周期設定!$B$2+周期設定!C$10-1,10)+1))</f>
        <v/>
      </c>
      <c r="D158" s="17">
        <f>IF($A158="","",INDEX(周期設定!$C$7:$L$7,1,MOD($A158-周期設定!$B$2+周期設定!D$10-1,10)+1))</f>
        <v/>
      </c>
      <c r="E158" s="17">
        <f>IF($A158="","",INDEX(周期設定!$C$7:$L$7,1,MOD($A158-周期設定!$B$2+周期設定!E$10-1,10)+1))</f>
        <v/>
      </c>
      <c r="F158" s="17">
        <f>IF($A158="","",INDEX(周期設定!$C$7:$L$7,1,MOD($A158-周期設定!$B$2+周期設定!F$10-1,10)+1))</f>
        <v/>
      </c>
      <c r="G158" s="17">
        <f>IF($A158="","",INDEX(周期設定!$C$7:$L$7,1,MOD($A158-周期設定!$B$2+周期設定!G$10-1,10)+1))</f>
        <v/>
      </c>
      <c r="H158" s="17">
        <f>IF($A158="","",COUNTIF($C158:$G158,H$4))</f>
        <v/>
      </c>
      <c r="I158" s="17">
        <f>IF($A158="","",COUNTIF($C158:$G158,I$4))</f>
        <v/>
      </c>
      <c r="J158" s="17">
        <f>IF($A158="","",COUNTIF($C158:$G158,J$4))</f>
        <v/>
      </c>
      <c r="K158" s="17">
        <f>IF($A158="","",COUNTIF($C158:$G158,K$4))</f>
        <v/>
      </c>
      <c r="L158" s="17">
        <f>IF($A158="","",IF(AND(H158=1,I158=1,J158=1,K158=2),"OK","要確認"))</f>
        <v/>
      </c>
    </row>
    <row r="159">
      <c r="A159" s="16">
        <f>IF(ROW()-4&lt;=$B$3,DATE($B$2,1,1)+ROW()-5,"")</f>
        <v/>
      </c>
      <c r="B159" s="17">
        <f>IF(A159="","",TEXT(A159,"aaa"))</f>
        <v/>
      </c>
      <c r="C159" s="17">
        <f>IF($A159="","",INDEX(周期設定!$C$7:$L$7,1,MOD($A159-周期設定!$B$2+周期設定!C$10-1,10)+1))</f>
        <v/>
      </c>
      <c r="D159" s="17">
        <f>IF($A159="","",INDEX(周期設定!$C$7:$L$7,1,MOD($A159-周期設定!$B$2+周期設定!D$10-1,10)+1))</f>
        <v/>
      </c>
      <c r="E159" s="17">
        <f>IF($A159="","",INDEX(周期設定!$C$7:$L$7,1,MOD($A159-周期設定!$B$2+周期設定!E$10-1,10)+1))</f>
        <v/>
      </c>
      <c r="F159" s="17">
        <f>IF($A159="","",INDEX(周期設定!$C$7:$L$7,1,MOD($A159-周期設定!$B$2+周期設定!F$10-1,10)+1))</f>
        <v/>
      </c>
      <c r="G159" s="17">
        <f>IF($A159="","",INDEX(周期設定!$C$7:$L$7,1,MOD($A159-周期設定!$B$2+周期設定!G$10-1,10)+1))</f>
        <v/>
      </c>
      <c r="H159" s="17">
        <f>IF($A159="","",COUNTIF($C159:$G159,H$4))</f>
        <v/>
      </c>
      <c r="I159" s="17">
        <f>IF($A159="","",COUNTIF($C159:$G159,I$4))</f>
        <v/>
      </c>
      <c r="J159" s="17">
        <f>IF($A159="","",COUNTIF($C159:$G159,J$4))</f>
        <v/>
      </c>
      <c r="K159" s="17">
        <f>IF($A159="","",COUNTIF($C159:$G159,K$4))</f>
        <v/>
      </c>
      <c r="L159" s="17">
        <f>IF($A159="","",IF(AND(H159=1,I159=1,J159=1,K159=2),"OK","要確認"))</f>
        <v/>
      </c>
    </row>
    <row r="160">
      <c r="A160" s="16">
        <f>IF(ROW()-4&lt;=$B$3,DATE($B$2,1,1)+ROW()-5,"")</f>
        <v/>
      </c>
      <c r="B160" s="17">
        <f>IF(A160="","",TEXT(A160,"aaa"))</f>
        <v/>
      </c>
      <c r="C160" s="17">
        <f>IF($A160="","",INDEX(周期設定!$C$7:$L$7,1,MOD($A160-周期設定!$B$2+周期設定!C$10-1,10)+1))</f>
        <v/>
      </c>
      <c r="D160" s="17">
        <f>IF($A160="","",INDEX(周期設定!$C$7:$L$7,1,MOD($A160-周期設定!$B$2+周期設定!D$10-1,10)+1))</f>
        <v/>
      </c>
      <c r="E160" s="17">
        <f>IF($A160="","",INDEX(周期設定!$C$7:$L$7,1,MOD($A160-周期設定!$B$2+周期設定!E$10-1,10)+1))</f>
        <v/>
      </c>
      <c r="F160" s="17">
        <f>IF($A160="","",INDEX(周期設定!$C$7:$L$7,1,MOD($A160-周期設定!$B$2+周期設定!F$10-1,10)+1))</f>
        <v/>
      </c>
      <c r="G160" s="17">
        <f>IF($A160="","",INDEX(周期設定!$C$7:$L$7,1,MOD($A160-周期設定!$B$2+周期設定!G$10-1,10)+1))</f>
        <v/>
      </c>
      <c r="H160" s="17">
        <f>IF($A160="","",COUNTIF($C160:$G160,H$4))</f>
        <v/>
      </c>
      <c r="I160" s="17">
        <f>IF($A160="","",COUNTIF($C160:$G160,I$4))</f>
        <v/>
      </c>
      <c r="J160" s="17">
        <f>IF($A160="","",COUNTIF($C160:$G160,J$4))</f>
        <v/>
      </c>
      <c r="K160" s="17">
        <f>IF($A160="","",COUNTIF($C160:$G160,K$4))</f>
        <v/>
      </c>
      <c r="L160" s="17">
        <f>IF($A160="","",IF(AND(H160=1,I160=1,J160=1,K160=2),"OK","要確認"))</f>
        <v/>
      </c>
    </row>
    <row r="161">
      <c r="A161" s="16">
        <f>IF(ROW()-4&lt;=$B$3,DATE($B$2,1,1)+ROW()-5,"")</f>
        <v/>
      </c>
      <c r="B161" s="17">
        <f>IF(A161="","",TEXT(A161,"aaa"))</f>
        <v/>
      </c>
      <c r="C161" s="17">
        <f>IF($A161="","",INDEX(周期設定!$C$7:$L$7,1,MOD($A161-周期設定!$B$2+周期設定!C$10-1,10)+1))</f>
        <v/>
      </c>
      <c r="D161" s="17">
        <f>IF($A161="","",INDEX(周期設定!$C$7:$L$7,1,MOD($A161-周期設定!$B$2+周期設定!D$10-1,10)+1))</f>
        <v/>
      </c>
      <c r="E161" s="17">
        <f>IF($A161="","",INDEX(周期設定!$C$7:$L$7,1,MOD($A161-周期設定!$B$2+周期設定!E$10-1,10)+1))</f>
        <v/>
      </c>
      <c r="F161" s="17">
        <f>IF($A161="","",INDEX(周期設定!$C$7:$L$7,1,MOD($A161-周期設定!$B$2+周期設定!F$10-1,10)+1))</f>
        <v/>
      </c>
      <c r="G161" s="17">
        <f>IF($A161="","",INDEX(周期設定!$C$7:$L$7,1,MOD($A161-周期設定!$B$2+周期設定!G$10-1,10)+1))</f>
        <v/>
      </c>
      <c r="H161" s="17">
        <f>IF($A161="","",COUNTIF($C161:$G161,H$4))</f>
        <v/>
      </c>
      <c r="I161" s="17">
        <f>IF($A161="","",COUNTIF($C161:$G161,I$4))</f>
        <v/>
      </c>
      <c r="J161" s="17">
        <f>IF($A161="","",COUNTIF($C161:$G161,J$4))</f>
        <v/>
      </c>
      <c r="K161" s="17">
        <f>IF($A161="","",COUNTIF($C161:$G161,K$4))</f>
        <v/>
      </c>
      <c r="L161" s="17">
        <f>IF($A161="","",IF(AND(H161=1,I161=1,J161=1,K161=2),"OK","要確認"))</f>
        <v/>
      </c>
    </row>
    <row r="162">
      <c r="A162" s="16">
        <f>IF(ROW()-4&lt;=$B$3,DATE($B$2,1,1)+ROW()-5,"")</f>
        <v/>
      </c>
      <c r="B162" s="17">
        <f>IF(A162="","",TEXT(A162,"aaa"))</f>
        <v/>
      </c>
      <c r="C162" s="17">
        <f>IF($A162="","",INDEX(周期設定!$C$7:$L$7,1,MOD($A162-周期設定!$B$2+周期設定!C$10-1,10)+1))</f>
        <v/>
      </c>
      <c r="D162" s="17">
        <f>IF($A162="","",INDEX(周期設定!$C$7:$L$7,1,MOD($A162-周期設定!$B$2+周期設定!D$10-1,10)+1))</f>
        <v/>
      </c>
      <c r="E162" s="17">
        <f>IF($A162="","",INDEX(周期設定!$C$7:$L$7,1,MOD($A162-周期設定!$B$2+周期設定!E$10-1,10)+1))</f>
        <v/>
      </c>
      <c r="F162" s="17">
        <f>IF($A162="","",INDEX(周期設定!$C$7:$L$7,1,MOD($A162-周期設定!$B$2+周期設定!F$10-1,10)+1))</f>
        <v/>
      </c>
      <c r="G162" s="17">
        <f>IF($A162="","",INDEX(周期設定!$C$7:$L$7,1,MOD($A162-周期設定!$B$2+周期設定!G$10-1,10)+1))</f>
        <v/>
      </c>
      <c r="H162" s="17">
        <f>IF($A162="","",COUNTIF($C162:$G162,H$4))</f>
        <v/>
      </c>
      <c r="I162" s="17">
        <f>IF($A162="","",COUNTIF($C162:$G162,I$4))</f>
        <v/>
      </c>
      <c r="J162" s="17">
        <f>IF($A162="","",COUNTIF($C162:$G162,J$4))</f>
        <v/>
      </c>
      <c r="K162" s="17">
        <f>IF($A162="","",COUNTIF($C162:$G162,K$4))</f>
        <v/>
      </c>
      <c r="L162" s="17">
        <f>IF($A162="","",IF(AND(H162=1,I162=1,J162=1,K162=2),"OK","要確認"))</f>
        <v/>
      </c>
    </row>
    <row r="163">
      <c r="A163" s="16">
        <f>IF(ROW()-4&lt;=$B$3,DATE($B$2,1,1)+ROW()-5,"")</f>
        <v/>
      </c>
      <c r="B163" s="17">
        <f>IF(A163="","",TEXT(A163,"aaa"))</f>
        <v/>
      </c>
      <c r="C163" s="17">
        <f>IF($A163="","",INDEX(周期設定!$C$7:$L$7,1,MOD($A163-周期設定!$B$2+周期設定!C$10-1,10)+1))</f>
        <v/>
      </c>
      <c r="D163" s="17">
        <f>IF($A163="","",INDEX(周期設定!$C$7:$L$7,1,MOD($A163-周期設定!$B$2+周期設定!D$10-1,10)+1))</f>
        <v/>
      </c>
      <c r="E163" s="17">
        <f>IF($A163="","",INDEX(周期設定!$C$7:$L$7,1,MOD($A163-周期設定!$B$2+周期設定!E$10-1,10)+1))</f>
        <v/>
      </c>
      <c r="F163" s="17">
        <f>IF($A163="","",INDEX(周期設定!$C$7:$L$7,1,MOD($A163-周期設定!$B$2+周期設定!F$10-1,10)+1))</f>
        <v/>
      </c>
      <c r="G163" s="17">
        <f>IF($A163="","",INDEX(周期設定!$C$7:$L$7,1,MOD($A163-周期設定!$B$2+周期設定!G$10-1,10)+1))</f>
        <v/>
      </c>
      <c r="H163" s="17">
        <f>IF($A163="","",COUNTIF($C163:$G163,H$4))</f>
        <v/>
      </c>
      <c r="I163" s="17">
        <f>IF($A163="","",COUNTIF($C163:$G163,I$4))</f>
        <v/>
      </c>
      <c r="J163" s="17">
        <f>IF($A163="","",COUNTIF($C163:$G163,J$4))</f>
        <v/>
      </c>
      <c r="K163" s="17">
        <f>IF($A163="","",COUNTIF($C163:$G163,K$4))</f>
        <v/>
      </c>
      <c r="L163" s="17">
        <f>IF($A163="","",IF(AND(H163=1,I163=1,J163=1,K163=2),"OK","要確認"))</f>
        <v/>
      </c>
    </row>
    <row r="164">
      <c r="A164" s="16">
        <f>IF(ROW()-4&lt;=$B$3,DATE($B$2,1,1)+ROW()-5,"")</f>
        <v/>
      </c>
      <c r="B164" s="17">
        <f>IF(A164="","",TEXT(A164,"aaa"))</f>
        <v/>
      </c>
      <c r="C164" s="17">
        <f>IF($A164="","",INDEX(周期設定!$C$7:$L$7,1,MOD($A164-周期設定!$B$2+周期設定!C$10-1,10)+1))</f>
        <v/>
      </c>
      <c r="D164" s="17">
        <f>IF($A164="","",INDEX(周期設定!$C$7:$L$7,1,MOD($A164-周期設定!$B$2+周期設定!D$10-1,10)+1))</f>
        <v/>
      </c>
      <c r="E164" s="17">
        <f>IF($A164="","",INDEX(周期設定!$C$7:$L$7,1,MOD($A164-周期設定!$B$2+周期設定!E$10-1,10)+1))</f>
        <v/>
      </c>
      <c r="F164" s="17">
        <f>IF($A164="","",INDEX(周期設定!$C$7:$L$7,1,MOD($A164-周期設定!$B$2+周期設定!F$10-1,10)+1))</f>
        <v/>
      </c>
      <c r="G164" s="17">
        <f>IF($A164="","",INDEX(周期設定!$C$7:$L$7,1,MOD($A164-周期設定!$B$2+周期設定!G$10-1,10)+1))</f>
        <v/>
      </c>
      <c r="H164" s="17">
        <f>IF($A164="","",COUNTIF($C164:$G164,H$4))</f>
        <v/>
      </c>
      <c r="I164" s="17">
        <f>IF($A164="","",COUNTIF($C164:$G164,I$4))</f>
        <v/>
      </c>
      <c r="J164" s="17">
        <f>IF($A164="","",COUNTIF($C164:$G164,J$4))</f>
        <v/>
      </c>
      <c r="K164" s="17">
        <f>IF($A164="","",COUNTIF($C164:$G164,K$4))</f>
        <v/>
      </c>
      <c r="L164" s="17">
        <f>IF($A164="","",IF(AND(H164=1,I164=1,J164=1,K164=2),"OK","要確認"))</f>
        <v/>
      </c>
    </row>
    <row r="165">
      <c r="A165" s="16">
        <f>IF(ROW()-4&lt;=$B$3,DATE($B$2,1,1)+ROW()-5,"")</f>
        <v/>
      </c>
      <c r="B165" s="17">
        <f>IF(A165="","",TEXT(A165,"aaa"))</f>
        <v/>
      </c>
      <c r="C165" s="17">
        <f>IF($A165="","",INDEX(周期設定!$C$7:$L$7,1,MOD($A165-周期設定!$B$2+周期設定!C$10-1,10)+1))</f>
        <v/>
      </c>
      <c r="D165" s="17">
        <f>IF($A165="","",INDEX(周期設定!$C$7:$L$7,1,MOD($A165-周期設定!$B$2+周期設定!D$10-1,10)+1))</f>
        <v/>
      </c>
      <c r="E165" s="17">
        <f>IF($A165="","",INDEX(周期設定!$C$7:$L$7,1,MOD($A165-周期設定!$B$2+周期設定!E$10-1,10)+1))</f>
        <v/>
      </c>
      <c r="F165" s="17">
        <f>IF($A165="","",INDEX(周期設定!$C$7:$L$7,1,MOD($A165-周期設定!$B$2+周期設定!F$10-1,10)+1))</f>
        <v/>
      </c>
      <c r="G165" s="17">
        <f>IF($A165="","",INDEX(周期設定!$C$7:$L$7,1,MOD($A165-周期設定!$B$2+周期設定!G$10-1,10)+1))</f>
        <v/>
      </c>
      <c r="H165" s="17">
        <f>IF($A165="","",COUNTIF($C165:$G165,H$4))</f>
        <v/>
      </c>
      <c r="I165" s="17">
        <f>IF($A165="","",COUNTIF($C165:$G165,I$4))</f>
        <v/>
      </c>
      <c r="J165" s="17">
        <f>IF($A165="","",COUNTIF($C165:$G165,J$4))</f>
        <v/>
      </c>
      <c r="K165" s="17">
        <f>IF($A165="","",COUNTIF($C165:$G165,K$4))</f>
        <v/>
      </c>
      <c r="L165" s="17">
        <f>IF($A165="","",IF(AND(H165=1,I165=1,J165=1,K165=2),"OK","要確認"))</f>
        <v/>
      </c>
    </row>
    <row r="166">
      <c r="A166" s="16">
        <f>IF(ROW()-4&lt;=$B$3,DATE($B$2,1,1)+ROW()-5,"")</f>
        <v/>
      </c>
      <c r="B166" s="17">
        <f>IF(A166="","",TEXT(A166,"aaa"))</f>
        <v/>
      </c>
      <c r="C166" s="17">
        <f>IF($A166="","",INDEX(周期設定!$C$7:$L$7,1,MOD($A166-周期設定!$B$2+周期設定!C$10-1,10)+1))</f>
        <v/>
      </c>
      <c r="D166" s="17">
        <f>IF($A166="","",INDEX(周期設定!$C$7:$L$7,1,MOD($A166-周期設定!$B$2+周期設定!D$10-1,10)+1))</f>
        <v/>
      </c>
      <c r="E166" s="17">
        <f>IF($A166="","",INDEX(周期設定!$C$7:$L$7,1,MOD($A166-周期設定!$B$2+周期設定!E$10-1,10)+1))</f>
        <v/>
      </c>
      <c r="F166" s="17">
        <f>IF($A166="","",INDEX(周期設定!$C$7:$L$7,1,MOD($A166-周期設定!$B$2+周期設定!F$10-1,10)+1))</f>
        <v/>
      </c>
      <c r="G166" s="17">
        <f>IF($A166="","",INDEX(周期設定!$C$7:$L$7,1,MOD($A166-周期設定!$B$2+周期設定!G$10-1,10)+1))</f>
        <v/>
      </c>
      <c r="H166" s="17">
        <f>IF($A166="","",COUNTIF($C166:$G166,H$4))</f>
        <v/>
      </c>
      <c r="I166" s="17">
        <f>IF($A166="","",COUNTIF($C166:$G166,I$4))</f>
        <v/>
      </c>
      <c r="J166" s="17">
        <f>IF($A166="","",COUNTIF($C166:$G166,J$4))</f>
        <v/>
      </c>
      <c r="K166" s="17">
        <f>IF($A166="","",COUNTIF($C166:$G166,K$4))</f>
        <v/>
      </c>
      <c r="L166" s="17">
        <f>IF($A166="","",IF(AND(H166=1,I166=1,J166=1,K166=2),"OK","要確認"))</f>
        <v/>
      </c>
    </row>
    <row r="167">
      <c r="A167" s="16">
        <f>IF(ROW()-4&lt;=$B$3,DATE($B$2,1,1)+ROW()-5,"")</f>
        <v/>
      </c>
      <c r="B167" s="17">
        <f>IF(A167="","",TEXT(A167,"aaa"))</f>
        <v/>
      </c>
      <c r="C167" s="17">
        <f>IF($A167="","",INDEX(周期設定!$C$7:$L$7,1,MOD($A167-周期設定!$B$2+周期設定!C$10-1,10)+1))</f>
        <v/>
      </c>
      <c r="D167" s="17">
        <f>IF($A167="","",INDEX(周期設定!$C$7:$L$7,1,MOD($A167-周期設定!$B$2+周期設定!D$10-1,10)+1))</f>
        <v/>
      </c>
      <c r="E167" s="17">
        <f>IF($A167="","",INDEX(周期設定!$C$7:$L$7,1,MOD($A167-周期設定!$B$2+周期設定!E$10-1,10)+1))</f>
        <v/>
      </c>
      <c r="F167" s="17">
        <f>IF($A167="","",INDEX(周期設定!$C$7:$L$7,1,MOD($A167-周期設定!$B$2+周期設定!F$10-1,10)+1))</f>
        <v/>
      </c>
      <c r="G167" s="17">
        <f>IF($A167="","",INDEX(周期設定!$C$7:$L$7,1,MOD($A167-周期設定!$B$2+周期設定!G$10-1,10)+1))</f>
        <v/>
      </c>
      <c r="H167" s="17">
        <f>IF($A167="","",COUNTIF($C167:$G167,H$4))</f>
        <v/>
      </c>
      <c r="I167" s="17">
        <f>IF($A167="","",COUNTIF($C167:$G167,I$4))</f>
        <v/>
      </c>
      <c r="J167" s="17">
        <f>IF($A167="","",COUNTIF($C167:$G167,J$4))</f>
        <v/>
      </c>
      <c r="K167" s="17">
        <f>IF($A167="","",COUNTIF($C167:$G167,K$4))</f>
        <v/>
      </c>
      <c r="L167" s="17">
        <f>IF($A167="","",IF(AND(H167=1,I167=1,J167=1,K167=2),"OK","要確認"))</f>
        <v/>
      </c>
    </row>
    <row r="168">
      <c r="A168" s="16">
        <f>IF(ROW()-4&lt;=$B$3,DATE($B$2,1,1)+ROW()-5,"")</f>
        <v/>
      </c>
      <c r="B168" s="17">
        <f>IF(A168="","",TEXT(A168,"aaa"))</f>
        <v/>
      </c>
      <c r="C168" s="17">
        <f>IF($A168="","",INDEX(周期設定!$C$7:$L$7,1,MOD($A168-周期設定!$B$2+周期設定!C$10-1,10)+1))</f>
        <v/>
      </c>
      <c r="D168" s="17">
        <f>IF($A168="","",INDEX(周期設定!$C$7:$L$7,1,MOD($A168-周期設定!$B$2+周期設定!D$10-1,10)+1))</f>
        <v/>
      </c>
      <c r="E168" s="17">
        <f>IF($A168="","",INDEX(周期設定!$C$7:$L$7,1,MOD($A168-周期設定!$B$2+周期設定!E$10-1,10)+1))</f>
        <v/>
      </c>
      <c r="F168" s="17">
        <f>IF($A168="","",INDEX(周期設定!$C$7:$L$7,1,MOD($A168-周期設定!$B$2+周期設定!F$10-1,10)+1))</f>
        <v/>
      </c>
      <c r="G168" s="17">
        <f>IF($A168="","",INDEX(周期設定!$C$7:$L$7,1,MOD($A168-周期設定!$B$2+周期設定!G$10-1,10)+1))</f>
        <v/>
      </c>
      <c r="H168" s="17">
        <f>IF($A168="","",COUNTIF($C168:$G168,H$4))</f>
        <v/>
      </c>
      <c r="I168" s="17">
        <f>IF($A168="","",COUNTIF($C168:$G168,I$4))</f>
        <v/>
      </c>
      <c r="J168" s="17">
        <f>IF($A168="","",COUNTIF($C168:$G168,J$4))</f>
        <v/>
      </c>
      <c r="K168" s="17">
        <f>IF($A168="","",COUNTIF($C168:$G168,K$4))</f>
        <v/>
      </c>
      <c r="L168" s="17">
        <f>IF($A168="","",IF(AND(H168=1,I168=1,J168=1,K168=2),"OK","要確認"))</f>
        <v/>
      </c>
    </row>
    <row r="169">
      <c r="A169" s="16">
        <f>IF(ROW()-4&lt;=$B$3,DATE($B$2,1,1)+ROW()-5,"")</f>
        <v/>
      </c>
      <c r="B169" s="17">
        <f>IF(A169="","",TEXT(A169,"aaa"))</f>
        <v/>
      </c>
      <c r="C169" s="17">
        <f>IF($A169="","",INDEX(周期設定!$C$7:$L$7,1,MOD($A169-周期設定!$B$2+周期設定!C$10-1,10)+1))</f>
        <v/>
      </c>
      <c r="D169" s="17">
        <f>IF($A169="","",INDEX(周期設定!$C$7:$L$7,1,MOD($A169-周期設定!$B$2+周期設定!D$10-1,10)+1))</f>
        <v/>
      </c>
      <c r="E169" s="17">
        <f>IF($A169="","",INDEX(周期設定!$C$7:$L$7,1,MOD($A169-周期設定!$B$2+周期設定!E$10-1,10)+1))</f>
        <v/>
      </c>
      <c r="F169" s="17">
        <f>IF($A169="","",INDEX(周期設定!$C$7:$L$7,1,MOD($A169-周期設定!$B$2+周期設定!F$10-1,10)+1))</f>
        <v/>
      </c>
      <c r="G169" s="17">
        <f>IF($A169="","",INDEX(周期設定!$C$7:$L$7,1,MOD($A169-周期設定!$B$2+周期設定!G$10-1,10)+1))</f>
        <v/>
      </c>
      <c r="H169" s="17">
        <f>IF($A169="","",COUNTIF($C169:$G169,H$4))</f>
        <v/>
      </c>
      <c r="I169" s="17">
        <f>IF($A169="","",COUNTIF($C169:$G169,I$4))</f>
        <v/>
      </c>
      <c r="J169" s="17">
        <f>IF($A169="","",COUNTIF($C169:$G169,J$4))</f>
        <v/>
      </c>
      <c r="K169" s="17">
        <f>IF($A169="","",COUNTIF($C169:$G169,K$4))</f>
        <v/>
      </c>
      <c r="L169" s="17">
        <f>IF($A169="","",IF(AND(H169=1,I169=1,J169=1,K169=2),"OK","要確認"))</f>
        <v/>
      </c>
    </row>
    <row r="170">
      <c r="A170" s="16">
        <f>IF(ROW()-4&lt;=$B$3,DATE($B$2,1,1)+ROW()-5,"")</f>
        <v/>
      </c>
      <c r="B170" s="17">
        <f>IF(A170="","",TEXT(A170,"aaa"))</f>
        <v/>
      </c>
      <c r="C170" s="17">
        <f>IF($A170="","",INDEX(周期設定!$C$7:$L$7,1,MOD($A170-周期設定!$B$2+周期設定!C$10-1,10)+1))</f>
        <v/>
      </c>
      <c r="D170" s="17">
        <f>IF($A170="","",INDEX(周期設定!$C$7:$L$7,1,MOD($A170-周期設定!$B$2+周期設定!D$10-1,10)+1))</f>
        <v/>
      </c>
      <c r="E170" s="17">
        <f>IF($A170="","",INDEX(周期設定!$C$7:$L$7,1,MOD($A170-周期設定!$B$2+周期設定!E$10-1,10)+1))</f>
        <v/>
      </c>
      <c r="F170" s="17">
        <f>IF($A170="","",INDEX(周期設定!$C$7:$L$7,1,MOD($A170-周期設定!$B$2+周期設定!F$10-1,10)+1))</f>
        <v/>
      </c>
      <c r="G170" s="17">
        <f>IF($A170="","",INDEX(周期設定!$C$7:$L$7,1,MOD($A170-周期設定!$B$2+周期設定!G$10-1,10)+1))</f>
        <v/>
      </c>
      <c r="H170" s="17">
        <f>IF($A170="","",COUNTIF($C170:$G170,H$4))</f>
        <v/>
      </c>
      <c r="I170" s="17">
        <f>IF($A170="","",COUNTIF($C170:$G170,I$4))</f>
        <v/>
      </c>
      <c r="J170" s="17">
        <f>IF($A170="","",COUNTIF($C170:$G170,J$4))</f>
        <v/>
      </c>
      <c r="K170" s="17">
        <f>IF($A170="","",COUNTIF($C170:$G170,K$4))</f>
        <v/>
      </c>
      <c r="L170" s="17">
        <f>IF($A170="","",IF(AND(H170=1,I170=1,J170=1,K170=2),"OK","要確認"))</f>
        <v/>
      </c>
    </row>
    <row r="171">
      <c r="A171" s="16">
        <f>IF(ROW()-4&lt;=$B$3,DATE($B$2,1,1)+ROW()-5,"")</f>
        <v/>
      </c>
      <c r="B171" s="17">
        <f>IF(A171="","",TEXT(A171,"aaa"))</f>
        <v/>
      </c>
      <c r="C171" s="17">
        <f>IF($A171="","",INDEX(周期設定!$C$7:$L$7,1,MOD($A171-周期設定!$B$2+周期設定!C$10-1,10)+1))</f>
        <v/>
      </c>
      <c r="D171" s="17">
        <f>IF($A171="","",INDEX(周期設定!$C$7:$L$7,1,MOD($A171-周期設定!$B$2+周期設定!D$10-1,10)+1))</f>
        <v/>
      </c>
      <c r="E171" s="17">
        <f>IF($A171="","",INDEX(周期設定!$C$7:$L$7,1,MOD($A171-周期設定!$B$2+周期設定!E$10-1,10)+1))</f>
        <v/>
      </c>
      <c r="F171" s="17">
        <f>IF($A171="","",INDEX(周期設定!$C$7:$L$7,1,MOD($A171-周期設定!$B$2+周期設定!F$10-1,10)+1))</f>
        <v/>
      </c>
      <c r="G171" s="17">
        <f>IF($A171="","",INDEX(周期設定!$C$7:$L$7,1,MOD($A171-周期設定!$B$2+周期設定!G$10-1,10)+1))</f>
        <v/>
      </c>
      <c r="H171" s="17">
        <f>IF($A171="","",COUNTIF($C171:$G171,H$4))</f>
        <v/>
      </c>
      <c r="I171" s="17">
        <f>IF($A171="","",COUNTIF($C171:$G171,I$4))</f>
        <v/>
      </c>
      <c r="J171" s="17">
        <f>IF($A171="","",COUNTIF($C171:$G171,J$4))</f>
        <v/>
      </c>
      <c r="K171" s="17">
        <f>IF($A171="","",COUNTIF($C171:$G171,K$4))</f>
        <v/>
      </c>
      <c r="L171" s="17">
        <f>IF($A171="","",IF(AND(H171=1,I171=1,J171=1,K171=2),"OK","要確認"))</f>
        <v/>
      </c>
    </row>
    <row r="172">
      <c r="A172" s="16">
        <f>IF(ROW()-4&lt;=$B$3,DATE($B$2,1,1)+ROW()-5,"")</f>
        <v/>
      </c>
      <c r="B172" s="17">
        <f>IF(A172="","",TEXT(A172,"aaa"))</f>
        <v/>
      </c>
      <c r="C172" s="17">
        <f>IF($A172="","",INDEX(周期設定!$C$7:$L$7,1,MOD($A172-周期設定!$B$2+周期設定!C$10-1,10)+1))</f>
        <v/>
      </c>
      <c r="D172" s="17">
        <f>IF($A172="","",INDEX(周期設定!$C$7:$L$7,1,MOD($A172-周期設定!$B$2+周期設定!D$10-1,10)+1))</f>
        <v/>
      </c>
      <c r="E172" s="17">
        <f>IF($A172="","",INDEX(周期設定!$C$7:$L$7,1,MOD($A172-周期設定!$B$2+周期設定!E$10-1,10)+1))</f>
        <v/>
      </c>
      <c r="F172" s="17">
        <f>IF($A172="","",INDEX(周期設定!$C$7:$L$7,1,MOD($A172-周期設定!$B$2+周期設定!F$10-1,10)+1))</f>
        <v/>
      </c>
      <c r="G172" s="17">
        <f>IF($A172="","",INDEX(周期設定!$C$7:$L$7,1,MOD($A172-周期設定!$B$2+周期設定!G$10-1,10)+1))</f>
        <v/>
      </c>
      <c r="H172" s="17">
        <f>IF($A172="","",COUNTIF($C172:$G172,H$4))</f>
        <v/>
      </c>
      <c r="I172" s="17">
        <f>IF($A172="","",COUNTIF($C172:$G172,I$4))</f>
        <v/>
      </c>
      <c r="J172" s="17">
        <f>IF($A172="","",COUNTIF($C172:$G172,J$4))</f>
        <v/>
      </c>
      <c r="K172" s="17">
        <f>IF($A172="","",COUNTIF($C172:$G172,K$4))</f>
        <v/>
      </c>
      <c r="L172" s="17">
        <f>IF($A172="","",IF(AND(H172=1,I172=1,J172=1,K172=2),"OK","要確認"))</f>
        <v/>
      </c>
    </row>
    <row r="173">
      <c r="A173" s="16">
        <f>IF(ROW()-4&lt;=$B$3,DATE($B$2,1,1)+ROW()-5,"")</f>
        <v/>
      </c>
      <c r="B173" s="17">
        <f>IF(A173="","",TEXT(A173,"aaa"))</f>
        <v/>
      </c>
      <c r="C173" s="17">
        <f>IF($A173="","",INDEX(周期設定!$C$7:$L$7,1,MOD($A173-周期設定!$B$2+周期設定!C$10-1,10)+1))</f>
        <v/>
      </c>
      <c r="D173" s="17">
        <f>IF($A173="","",INDEX(周期設定!$C$7:$L$7,1,MOD($A173-周期設定!$B$2+周期設定!D$10-1,10)+1))</f>
        <v/>
      </c>
      <c r="E173" s="17">
        <f>IF($A173="","",INDEX(周期設定!$C$7:$L$7,1,MOD($A173-周期設定!$B$2+周期設定!E$10-1,10)+1))</f>
        <v/>
      </c>
      <c r="F173" s="17">
        <f>IF($A173="","",INDEX(周期設定!$C$7:$L$7,1,MOD($A173-周期設定!$B$2+周期設定!F$10-1,10)+1))</f>
        <v/>
      </c>
      <c r="G173" s="17">
        <f>IF($A173="","",INDEX(周期設定!$C$7:$L$7,1,MOD($A173-周期設定!$B$2+周期設定!G$10-1,10)+1))</f>
        <v/>
      </c>
      <c r="H173" s="17">
        <f>IF($A173="","",COUNTIF($C173:$G173,H$4))</f>
        <v/>
      </c>
      <c r="I173" s="17">
        <f>IF($A173="","",COUNTIF($C173:$G173,I$4))</f>
        <v/>
      </c>
      <c r="J173" s="17">
        <f>IF($A173="","",COUNTIF($C173:$G173,J$4))</f>
        <v/>
      </c>
      <c r="K173" s="17">
        <f>IF($A173="","",COUNTIF($C173:$G173,K$4))</f>
        <v/>
      </c>
      <c r="L173" s="17">
        <f>IF($A173="","",IF(AND(H173=1,I173=1,J173=1,K173=2),"OK","要確認"))</f>
        <v/>
      </c>
    </row>
    <row r="174">
      <c r="A174" s="16">
        <f>IF(ROW()-4&lt;=$B$3,DATE($B$2,1,1)+ROW()-5,"")</f>
        <v/>
      </c>
      <c r="B174" s="17">
        <f>IF(A174="","",TEXT(A174,"aaa"))</f>
        <v/>
      </c>
      <c r="C174" s="17">
        <f>IF($A174="","",INDEX(周期設定!$C$7:$L$7,1,MOD($A174-周期設定!$B$2+周期設定!C$10-1,10)+1))</f>
        <v/>
      </c>
      <c r="D174" s="17">
        <f>IF($A174="","",INDEX(周期設定!$C$7:$L$7,1,MOD($A174-周期設定!$B$2+周期設定!D$10-1,10)+1))</f>
        <v/>
      </c>
      <c r="E174" s="17">
        <f>IF($A174="","",INDEX(周期設定!$C$7:$L$7,1,MOD($A174-周期設定!$B$2+周期設定!E$10-1,10)+1))</f>
        <v/>
      </c>
      <c r="F174" s="17">
        <f>IF($A174="","",INDEX(周期設定!$C$7:$L$7,1,MOD($A174-周期設定!$B$2+周期設定!F$10-1,10)+1))</f>
        <v/>
      </c>
      <c r="G174" s="17">
        <f>IF($A174="","",INDEX(周期設定!$C$7:$L$7,1,MOD($A174-周期設定!$B$2+周期設定!G$10-1,10)+1))</f>
        <v/>
      </c>
      <c r="H174" s="17">
        <f>IF($A174="","",COUNTIF($C174:$G174,H$4))</f>
        <v/>
      </c>
      <c r="I174" s="17">
        <f>IF($A174="","",COUNTIF($C174:$G174,I$4))</f>
        <v/>
      </c>
      <c r="J174" s="17">
        <f>IF($A174="","",COUNTIF($C174:$G174,J$4))</f>
        <v/>
      </c>
      <c r="K174" s="17">
        <f>IF($A174="","",COUNTIF($C174:$G174,K$4))</f>
        <v/>
      </c>
      <c r="L174" s="17">
        <f>IF($A174="","",IF(AND(H174=1,I174=1,J174=1,K174=2),"OK","要確認"))</f>
        <v/>
      </c>
    </row>
    <row r="175">
      <c r="A175" s="16">
        <f>IF(ROW()-4&lt;=$B$3,DATE($B$2,1,1)+ROW()-5,"")</f>
        <v/>
      </c>
      <c r="B175" s="17">
        <f>IF(A175="","",TEXT(A175,"aaa"))</f>
        <v/>
      </c>
      <c r="C175" s="17">
        <f>IF($A175="","",INDEX(周期設定!$C$7:$L$7,1,MOD($A175-周期設定!$B$2+周期設定!C$10-1,10)+1))</f>
        <v/>
      </c>
      <c r="D175" s="17">
        <f>IF($A175="","",INDEX(周期設定!$C$7:$L$7,1,MOD($A175-周期設定!$B$2+周期設定!D$10-1,10)+1))</f>
        <v/>
      </c>
      <c r="E175" s="17">
        <f>IF($A175="","",INDEX(周期設定!$C$7:$L$7,1,MOD($A175-周期設定!$B$2+周期設定!E$10-1,10)+1))</f>
        <v/>
      </c>
      <c r="F175" s="17">
        <f>IF($A175="","",INDEX(周期設定!$C$7:$L$7,1,MOD($A175-周期設定!$B$2+周期設定!F$10-1,10)+1))</f>
        <v/>
      </c>
      <c r="G175" s="17">
        <f>IF($A175="","",INDEX(周期設定!$C$7:$L$7,1,MOD($A175-周期設定!$B$2+周期設定!G$10-1,10)+1))</f>
        <v/>
      </c>
      <c r="H175" s="17">
        <f>IF($A175="","",COUNTIF($C175:$G175,H$4))</f>
        <v/>
      </c>
      <c r="I175" s="17">
        <f>IF($A175="","",COUNTIF($C175:$G175,I$4))</f>
        <v/>
      </c>
      <c r="J175" s="17">
        <f>IF($A175="","",COUNTIF($C175:$G175,J$4))</f>
        <v/>
      </c>
      <c r="K175" s="17">
        <f>IF($A175="","",COUNTIF($C175:$G175,K$4))</f>
        <v/>
      </c>
      <c r="L175" s="17">
        <f>IF($A175="","",IF(AND(H175=1,I175=1,J175=1,K175=2),"OK","要確認"))</f>
        <v/>
      </c>
    </row>
    <row r="176">
      <c r="A176" s="16">
        <f>IF(ROW()-4&lt;=$B$3,DATE($B$2,1,1)+ROW()-5,"")</f>
        <v/>
      </c>
      <c r="B176" s="17">
        <f>IF(A176="","",TEXT(A176,"aaa"))</f>
        <v/>
      </c>
      <c r="C176" s="17">
        <f>IF($A176="","",INDEX(周期設定!$C$7:$L$7,1,MOD($A176-周期設定!$B$2+周期設定!C$10-1,10)+1))</f>
        <v/>
      </c>
      <c r="D176" s="17">
        <f>IF($A176="","",INDEX(周期設定!$C$7:$L$7,1,MOD($A176-周期設定!$B$2+周期設定!D$10-1,10)+1))</f>
        <v/>
      </c>
      <c r="E176" s="17">
        <f>IF($A176="","",INDEX(周期設定!$C$7:$L$7,1,MOD($A176-周期設定!$B$2+周期設定!E$10-1,10)+1))</f>
        <v/>
      </c>
      <c r="F176" s="17">
        <f>IF($A176="","",INDEX(周期設定!$C$7:$L$7,1,MOD($A176-周期設定!$B$2+周期設定!F$10-1,10)+1))</f>
        <v/>
      </c>
      <c r="G176" s="17">
        <f>IF($A176="","",INDEX(周期設定!$C$7:$L$7,1,MOD($A176-周期設定!$B$2+周期設定!G$10-1,10)+1))</f>
        <v/>
      </c>
      <c r="H176" s="17">
        <f>IF($A176="","",COUNTIF($C176:$G176,H$4))</f>
        <v/>
      </c>
      <c r="I176" s="17">
        <f>IF($A176="","",COUNTIF($C176:$G176,I$4))</f>
        <v/>
      </c>
      <c r="J176" s="17">
        <f>IF($A176="","",COUNTIF($C176:$G176,J$4))</f>
        <v/>
      </c>
      <c r="K176" s="17">
        <f>IF($A176="","",COUNTIF($C176:$G176,K$4))</f>
        <v/>
      </c>
      <c r="L176" s="17">
        <f>IF($A176="","",IF(AND(H176=1,I176=1,J176=1,K176=2),"OK","要確認"))</f>
        <v/>
      </c>
    </row>
    <row r="177">
      <c r="A177" s="16">
        <f>IF(ROW()-4&lt;=$B$3,DATE($B$2,1,1)+ROW()-5,"")</f>
        <v/>
      </c>
      <c r="B177" s="17">
        <f>IF(A177="","",TEXT(A177,"aaa"))</f>
        <v/>
      </c>
      <c r="C177" s="17">
        <f>IF($A177="","",INDEX(周期設定!$C$7:$L$7,1,MOD($A177-周期設定!$B$2+周期設定!C$10-1,10)+1))</f>
        <v/>
      </c>
      <c r="D177" s="17">
        <f>IF($A177="","",INDEX(周期設定!$C$7:$L$7,1,MOD($A177-周期設定!$B$2+周期設定!D$10-1,10)+1))</f>
        <v/>
      </c>
      <c r="E177" s="17">
        <f>IF($A177="","",INDEX(周期設定!$C$7:$L$7,1,MOD($A177-周期設定!$B$2+周期設定!E$10-1,10)+1))</f>
        <v/>
      </c>
      <c r="F177" s="17">
        <f>IF($A177="","",INDEX(周期設定!$C$7:$L$7,1,MOD($A177-周期設定!$B$2+周期設定!F$10-1,10)+1))</f>
        <v/>
      </c>
      <c r="G177" s="17">
        <f>IF($A177="","",INDEX(周期設定!$C$7:$L$7,1,MOD($A177-周期設定!$B$2+周期設定!G$10-1,10)+1))</f>
        <v/>
      </c>
      <c r="H177" s="17">
        <f>IF($A177="","",COUNTIF($C177:$G177,H$4))</f>
        <v/>
      </c>
      <c r="I177" s="17">
        <f>IF($A177="","",COUNTIF($C177:$G177,I$4))</f>
        <v/>
      </c>
      <c r="J177" s="17">
        <f>IF($A177="","",COUNTIF($C177:$G177,J$4))</f>
        <v/>
      </c>
      <c r="K177" s="17">
        <f>IF($A177="","",COUNTIF($C177:$G177,K$4))</f>
        <v/>
      </c>
      <c r="L177" s="17">
        <f>IF($A177="","",IF(AND(H177=1,I177=1,J177=1,K177=2),"OK","要確認"))</f>
        <v/>
      </c>
    </row>
    <row r="178">
      <c r="A178" s="16">
        <f>IF(ROW()-4&lt;=$B$3,DATE($B$2,1,1)+ROW()-5,"")</f>
        <v/>
      </c>
      <c r="B178" s="17">
        <f>IF(A178="","",TEXT(A178,"aaa"))</f>
        <v/>
      </c>
      <c r="C178" s="17">
        <f>IF($A178="","",INDEX(周期設定!$C$7:$L$7,1,MOD($A178-周期設定!$B$2+周期設定!C$10-1,10)+1))</f>
        <v/>
      </c>
      <c r="D178" s="17">
        <f>IF($A178="","",INDEX(周期設定!$C$7:$L$7,1,MOD($A178-周期設定!$B$2+周期設定!D$10-1,10)+1))</f>
        <v/>
      </c>
      <c r="E178" s="17">
        <f>IF($A178="","",INDEX(周期設定!$C$7:$L$7,1,MOD($A178-周期設定!$B$2+周期設定!E$10-1,10)+1))</f>
        <v/>
      </c>
      <c r="F178" s="17">
        <f>IF($A178="","",INDEX(周期設定!$C$7:$L$7,1,MOD($A178-周期設定!$B$2+周期設定!F$10-1,10)+1))</f>
        <v/>
      </c>
      <c r="G178" s="17">
        <f>IF($A178="","",INDEX(周期設定!$C$7:$L$7,1,MOD($A178-周期設定!$B$2+周期設定!G$10-1,10)+1))</f>
        <v/>
      </c>
      <c r="H178" s="17">
        <f>IF($A178="","",COUNTIF($C178:$G178,H$4))</f>
        <v/>
      </c>
      <c r="I178" s="17">
        <f>IF($A178="","",COUNTIF($C178:$G178,I$4))</f>
        <v/>
      </c>
      <c r="J178" s="17">
        <f>IF($A178="","",COUNTIF($C178:$G178,J$4))</f>
        <v/>
      </c>
      <c r="K178" s="17">
        <f>IF($A178="","",COUNTIF($C178:$G178,K$4))</f>
        <v/>
      </c>
      <c r="L178" s="17">
        <f>IF($A178="","",IF(AND(H178=1,I178=1,J178=1,K178=2),"OK","要確認"))</f>
        <v/>
      </c>
    </row>
    <row r="179">
      <c r="A179" s="16">
        <f>IF(ROW()-4&lt;=$B$3,DATE($B$2,1,1)+ROW()-5,"")</f>
        <v/>
      </c>
      <c r="B179" s="17">
        <f>IF(A179="","",TEXT(A179,"aaa"))</f>
        <v/>
      </c>
      <c r="C179" s="17">
        <f>IF($A179="","",INDEX(周期設定!$C$7:$L$7,1,MOD($A179-周期設定!$B$2+周期設定!C$10-1,10)+1))</f>
        <v/>
      </c>
      <c r="D179" s="17">
        <f>IF($A179="","",INDEX(周期設定!$C$7:$L$7,1,MOD($A179-周期設定!$B$2+周期設定!D$10-1,10)+1))</f>
        <v/>
      </c>
      <c r="E179" s="17">
        <f>IF($A179="","",INDEX(周期設定!$C$7:$L$7,1,MOD($A179-周期設定!$B$2+周期設定!E$10-1,10)+1))</f>
        <v/>
      </c>
      <c r="F179" s="17">
        <f>IF($A179="","",INDEX(周期設定!$C$7:$L$7,1,MOD($A179-周期設定!$B$2+周期設定!F$10-1,10)+1))</f>
        <v/>
      </c>
      <c r="G179" s="17">
        <f>IF($A179="","",INDEX(周期設定!$C$7:$L$7,1,MOD($A179-周期設定!$B$2+周期設定!G$10-1,10)+1))</f>
        <v/>
      </c>
      <c r="H179" s="17">
        <f>IF($A179="","",COUNTIF($C179:$G179,H$4))</f>
        <v/>
      </c>
      <c r="I179" s="17">
        <f>IF($A179="","",COUNTIF($C179:$G179,I$4))</f>
        <v/>
      </c>
      <c r="J179" s="17">
        <f>IF($A179="","",COUNTIF($C179:$G179,J$4))</f>
        <v/>
      </c>
      <c r="K179" s="17">
        <f>IF($A179="","",COUNTIF($C179:$G179,K$4))</f>
        <v/>
      </c>
      <c r="L179" s="17">
        <f>IF($A179="","",IF(AND(H179=1,I179=1,J179=1,K179=2),"OK","要確認"))</f>
        <v/>
      </c>
    </row>
    <row r="180">
      <c r="A180" s="16">
        <f>IF(ROW()-4&lt;=$B$3,DATE($B$2,1,1)+ROW()-5,"")</f>
        <v/>
      </c>
      <c r="B180" s="17">
        <f>IF(A180="","",TEXT(A180,"aaa"))</f>
        <v/>
      </c>
      <c r="C180" s="17">
        <f>IF($A180="","",INDEX(周期設定!$C$7:$L$7,1,MOD($A180-周期設定!$B$2+周期設定!C$10-1,10)+1))</f>
        <v/>
      </c>
      <c r="D180" s="17">
        <f>IF($A180="","",INDEX(周期設定!$C$7:$L$7,1,MOD($A180-周期設定!$B$2+周期設定!D$10-1,10)+1))</f>
        <v/>
      </c>
      <c r="E180" s="17">
        <f>IF($A180="","",INDEX(周期設定!$C$7:$L$7,1,MOD($A180-周期設定!$B$2+周期設定!E$10-1,10)+1))</f>
        <v/>
      </c>
      <c r="F180" s="17">
        <f>IF($A180="","",INDEX(周期設定!$C$7:$L$7,1,MOD($A180-周期設定!$B$2+周期設定!F$10-1,10)+1))</f>
        <v/>
      </c>
      <c r="G180" s="17">
        <f>IF($A180="","",INDEX(周期設定!$C$7:$L$7,1,MOD($A180-周期設定!$B$2+周期設定!G$10-1,10)+1))</f>
        <v/>
      </c>
      <c r="H180" s="17">
        <f>IF($A180="","",COUNTIF($C180:$G180,H$4))</f>
        <v/>
      </c>
      <c r="I180" s="17">
        <f>IF($A180="","",COUNTIF($C180:$G180,I$4))</f>
        <v/>
      </c>
      <c r="J180" s="17">
        <f>IF($A180="","",COUNTIF($C180:$G180,J$4))</f>
        <v/>
      </c>
      <c r="K180" s="17">
        <f>IF($A180="","",COUNTIF($C180:$G180,K$4))</f>
        <v/>
      </c>
      <c r="L180" s="17">
        <f>IF($A180="","",IF(AND(H180=1,I180=1,J180=1,K180=2),"OK","要確認"))</f>
        <v/>
      </c>
    </row>
    <row r="181">
      <c r="A181" s="16">
        <f>IF(ROW()-4&lt;=$B$3,DATE($B$2,1,1)+ROW()-5,"")</f>
        <v/>
      </c>
      <c r="B181" s="17">
        <f>IF(A181="","",TEXT(A181,"aaa"))</f>
        <v/>
      </c>
      <c r="C181" s="17">
        <f>IF($A181="","",INDEX(周期設定!$C$7:$L$7,1,MOD($A181-周期設定!$B$2+周期設定!C$10-1,10)+1))</f>
        <v/>
      </c>
      <c r="D181" s="17">
        <f>IF($A181="","",INDEX(周期設定!$C$7:$L$7,1,MOD($A181-周期設定!$B$2+周期設定!D$10-1,10)+1))</f>
        <v/>
      </c>
      <c r="E181" s="17">
        <f>IF($A181="","",INDEX(周期設定!$C$7:$L$7,1,MOD($A181-周期設定!$B$2+周期設定!E$10-1,10)+1))</f>
        <v/>
      </c>
      <c r="F181" s="17">
        <f>IF($A181="","",INDEX(周期設定!$C$7:$L$7,1,MOD($A181-周期設定!$B$2+周期設定!F$10-1,10)+1))</f>
        <v/>
      </c>
      <c r="G181" s="17">
        <f>IF($A181="","",INDEX(周期設定!$C$7:$L$7,1,MOD($A181-周期設定!$B$2+周期設定!G$10-1,10)+1))</f>
        <v/>
      </c>
      <c r="H181" s="17">
        <f>IF($A181="","",COUNTIF($C181:$G181,H$4))</f>
        <v/>
      </c>
      <c r="I181" s="17">
        <f>IF($A181="","",COUNTIF($C181:$G181,I$4))</f>
        <v/>
      </c>
      <c r="J181" s="17">
        <f>IF($A181="","",COUNTIF($C181:$G181,J$4))</f>
        <v/>
      </c>
      <c r="K181" s="17">
        <f>IF($A181="","",COUNTIF($C181:$G181,K$4))</f>
        <v/>
      </c>
      <c r="L181" s="17">
        <f>IF($A181="","",IF(AND(H181=1,I181=1,J181=1,K181=2),"OK","要確認"))</f>
        <v/>
      </c>
    </row>
    <row r="182">
      <c r="A182" s="16">
        <f>IF(ROW()-4&lt;=$B$3,DATE($B$2,1,1)+ROW()-5,"")</f>
        <v/>
      </c>
      <c r="B182" s="17">
        <f>IF(A182="","",TEXT(A182,"aaa"))</f>
        <v/>
      </c>
      <c r="C182" s="17">
        <f>IF($A182="","",INDEX(周期設定!$C$7:$L$7,1,MOD($A182-周期設定!$B$2+周期設定!C$10-1,10)+1))</f>
        <v/>
      </c>
      <c r="D182" s="17">
        <f>IF($A182="","",INDEX(周期設定!$C$7:$L$7,1,MOD($A182-周期設定!$B$2+周期設定!D$10-1,10)+1))</f>
        <v/>
      </c>
      <c r="E182" s="17">
        <f>IF($A182="","",INDEX(周期設定!$C$7:$L$7,1,MOD($A182-周期設定!$B$2+周期設定!E$10-1,10)+1))</f>
        <v/>
      </c>
      <c r="F182" s="17">
        <f>IF($A182="","",INDEX(周期設定!$C$7:$L$7,1,MOD($A182-周期設定!$B$2+周期設定!F$10-1,10)+1))</f>
        <v/>
      </c>
      <c r="G182" s="17">
        <f>IF($A182="","",INDEX(周期設定!$C$7:$L$7,1,MOD($A182-周期設定!$B$2+周期設定!G$10-1,10)+1))</f>
        <v/>
      </c>
      <c r="H182" s="17">
        <f>IF($A182="","",COUNTIF($C182:$G182,H$4))</f>
        <v/>
      </c>
      <c r="I182" s="17">
        <f>IF($A182="","",COUNTIF($C182:$G182,I$4))</f>
        <v/>
      </c>
      <c r="J182" s="17">
        <f>IF($A182="","",COUNTIF($C182:$G182,J$4))</f>
        <v/>
      </c>
      <c r="K182" s="17">
        <f>IF($A182="","",COUNTIF($C182:$G182,K$4))</f>
        <v/>
      </c>
      <c r="L182" s="17">
        <f>IF($A182="","",IF(AND(H182=1,I182=1,J182=1,K182=2),"OK","要確認"))</f>
        <v/>
      </c>
    </row>
    <row r="183">
      <c r="A183" s="16">
        <f>IF(ROW()-4&lt;=$B$3,DATE($B$2,1,1)+ROW()-5,"")</f>
        <v/>
      </c>
      <c r="B183" s="17">
        <f>IF(A183="","",TEXT(A183,"aaa"))</f>
        <v/>
      </c>
      <c r="C183" s="17">
        <f>IF($A183="","",INDEX(周期設定!$C$7:$L$7,1,MOD($A183-周期設定!$B$2+周期設定!C$10-1,10)+1))</f>
        <v/>
      </c>
      <c r="D183" s="17">
        <f>IF($A183="","",INDEX(周期設定!$C$7:$L$7,1,MOD($A183-周期設定!$B$2+周期設定!D$10-1,10)+1))</f>
        <v/>
      </c>
      <c r="E183" s="17">
        <f>IF($A183="","",INDEX(周期設定!$C$7:$L$7,1,MOD($A183-周期設定!$B$2+周期設定!E$10-1,10)+1))</f>
        <v/>
      </c>
      <c r="F183" s="17">
        <f>IF($A183="","",INDEX(周期設定!$C$7:$L$7,1,MOD($A183-周期設定!$B$2+周期設定!F$10-1,10)+1))</f>
        <v/>
      </c>
      <c r="G183" s="17">
        <f>IF($A183="","",INDEX(周期設定!$C$7:$L$7,1,MOD($A183-周期設定!$B$2+周期設定!G$10-1,10)+1))</f>
        <v/>
      </c>
      <c r="H183" s="17">
        <f>IF($A183="","",COUNTIF($C183:$G183,H$4))</f>
        <v/>
      </c>
      <c r="I183" s="17">
        <f>IF($A183="","",COUNTIF($C183:$G183,I$4))</f>
        <v/>
      </c>
      <c r="J183" s="17">
        <f>IF($A183="","",COUNTIF($C183:$G183,J$4))</f>
        <v/>
      </c>
      <c r="K183" s="17">
        <f>IF($A183="","",COUNTIF($C183:$G183,K$4))</f>
        <v/>
      </c>
      <c r="L183" s="17">
        <f>IF($A183="","",IF(AND(H183=1,I183=1,J183=1,K183=2),"OK","要確認"))</f>
        <v/>
      </c>
    </row>
    <row r="184">
      <c r="A184" s="16">
        <f>IF(ROW()-4&lt;=$B$3,DATE($B$2,1,1)+ROW()-5,"")</f>
        <v/>
      </c>
      <c r="B184" s="17">
        <f>IF(A184="","",TEXT(A184,"aaa"))</f>
        <v/>
      </c>
      <c r="C184" s="17">
        <f>IF($A184="","",INDEX(周期設定!$C$7:$L$7,1,MOD($A184-周期設定!$B$2+周期設定!C$10-1,10)+1))</f>
        <v/>
      </c>
      <c r="D184" s="17">
        <f>IF($A184="","",INDEX(周期設定!$C$7:$L$7,1,MOD($A184-周期設定!$B$2+周期設定!D$10-1,10)+1))</f>
        <v/>
      </c>
      <c r="E184" s="17">
        <f>IF($A184="","",INDEX(周期設定!$C$7:$L$7,1,MOD($A184-周期設定!$B$2+周期設定!E$10-1,10)+1))</f>
        <v/>
      </c>
      <c r="F184" s="17">
        <f>IF($A184="","",INDEX(周期設定!$C$7:$L$7,1,MOD($A184-周期設定!$B$2+周期設定!F$10-1,10)+1))</f>
        <v/>
      </c>
      <c r="G184" s="17">
        <f>IF($A184="","",INDEX(周期設定!$C$7:$L$7,1,MOD($A184-周期設定!$B$2+周期設定!G$10-1,10)+1))</f>
        <v/>
      </c>
      <c r="H184" s="17">
        <f>IF($A184="","",COUNTIF($C184:$G184,H$4))</f>
        <v/>
      </c>
      <c r="I184" s="17">
        <f>IF($A184="","",COUNTIF($C184:$G184,I$4))</f>
        <v/>
      </c>
      <c r="J184" s="17">
        <f>IF($A184="","",COUNTIF($C184:$G184,J$4))</f>
        <v/>
      </c>
      <c r="K184" s="17">
        <f>IF($A184="","",COUNTIF($C184:$G184,K$4))</f>
        <v/>
      </c>
      <c r="L184" s="17">
        <f>IF($A184="","",IF(AND(H184=1,I184=1,J184=1,K184=2),"OK","要確認"))</f>
        <v/>
      </c>
    </row>
    <row r="185">
      <c r="A185" s="16">
        <f>IF(ROW()-4&lt;=$B$3,DATE($B$2,1,1)+ROW()-5,"")</f>
        <v/>
      </c>
      <c r="B185" s="17">
        <f>IF(A185="","",TEXT(A185,"aaa"))</f>
        <v/>
      </c>
      <c r="C185" s="17">
        <f>IF($A185="","",INDEX(周期設定!$C$7:$L$7,1,MOD($A185-周期設定!$B$2+周期設定!C$10-1,10)+1))</f>
        <v/>
      </c>
      <c r="D185" s="17">
        <f>IF($A185="","",INDEX(周期設定!$C$7:$L$7,1,MOD($A185-周期設定!$B$2+周期設定!D$10-1,10)+1))</f>
        <v/>
      </c>
      <c r="E185" s="17">
        <f>IF($A185="","",INDEX(周期設定!$C$7:$L$7,1,MOD($A185-周期設定!$B$2+周期設定!E$10-1,10)+1))</f>
        <v/>
      </c>
      <c r="F185" s="17">
        <f>IF($A185="","",INDEX(周期設定!$C$7:$L$7,1,MOD($A185-周期設定!$B$2+周期設定!F$10-1,10)+1))</f>
        <v/>
      </c>
      <c r="G185" s="17">
        <f>IF($A185="","",INDEX(周期設定!$C$7:$L$7,1,MOD($A185-周期設定!$B$2+周期設定!G$10-1,10)+1))</f>
        <v/>
      </c>
      <c r="H185" s="17">
        <f>IF($A185="","",COUNTIF($C185:$G185,H$4))</f>
        <v/>
      </c>
      <c r="I185" s="17">
        <f>IF($A185="","",COUNTIF($C185:$G185,I$4))</f>
        <v/>
      </c>
      <c r="J185" s="17">
        <f>IF($A185="","",COUNTIF($C185:$G185,J$4))</f>
        <v/>
      </c>
      <c r="K185" s="17">
        <f>IF($A185="","",COUNTIF($C185:$G185,K$4))</f>
        <v/>
      </c>
      <c r="L185" s="17">
        <f>IF($A185="","",IF(AND(H185=1,I185=1,J185=1,K185=2),"OK","要確認"))</f>
        <v/>
      </c>
    </row>
    <row r="186">
      <c r="A186" s="16">
        <f>IF(ROW()-4&lt;=$B$3,DATE($B$2,1,1)+ROW()-5,"")</f>
        <v/>
      </c>
      <c r="B186" s="17">
        <f>IF(A186="","",TEXT(A186,"aaa"))</f>
        <v/>
      </c>
      <c r="C186" s="17">
        <f>IF($A186="","",INDEX(周期設定!$C$7:$L$7,1,MOD($A186-周期設定!$B$2+周期設定!C$10-1,10)+1))</f>
        <v/>
      </c>
      <c r="D186" s="17">
        <f>IF($A186="","",INDEX(周期設定!$C$7:$L$7,1,MOD($A186-周期設定!$B$2+周期設定!D$10-1,10)+1))</f>
        <v/>
      </c>
      <c r="E186" s="17">
        <f>IF($A186="","",INDEX(周期設定!$C$7:$L$7,1,MOD($A186-周期設定!$B$2+周期設定!E$10-1,10)+1))</f>
        <v/>
      </c>
      <c r="F186" s="17">
        <f>IF($A186="","",INDEX(周期設定!$C$7:$L$7,1,MOD($A186-周期設定!$B$2+周期設定!F$10-1,10)+1))</f>
        <v/>
      </c>
      <c r="G186" s="17">
        <f>IF($A186="","",INDEX(周期設定!$C$7:$L$7,1,MOD($A186-周期設定!$B$2+周期設定!G$10-1,10)+1))</f>
        <v/>
      </c>
      <c r="H186" s="17">
        <f>IF($A186="","",COUNTIF($C186:$G186,H$4))</f>
        <v/>
      </c>
      <c r="I186" s="17">
        <f>IF($A186="","",COUNTIF($C186:$G186,I$4))</f>
        <v/>
      </c>
      <c r="J186" s="17">
        <f>IF($A186="","",COUNTIF($C186:$G186,J$4))</f>
        <v/>
      </c>
      <c r="K186" s="17">
        <f>IF($A186="","",COUNTIF($C186:$G186,K$4))</f>
        <v/>
      </c>
      <c r="L186" s="17">
        <f>IF($A186="","",IF(AND(H186=1,I186=1,J186=1,K186=2),"OK","要確認"))</f>
        <v/>
      </c>
    </row>
    <row r="187">
      <c r="A187" s="16">
        <f>IF(ROW()-4&lt;=$B$3,DATE($B$2,1,1)+ROW()-5,"")</f>
        <v/>
      </c>
      <c r="B187" s="17">
        <f>IF(A187="","",TEXT(A187,"aaa"))</f>
        <v/>
      </c>
      <c r="C187" s="17">
        <f>IF($A187="","",INDEX(周期設定!$C$7:$L$7,1,MOD($A187-周期設定!$B$2+周期設定!C$10-1,10)+1))</f>
        <v/>
      </c>
      <c r="D187" s="17">
        <f>IF($A187="","",INDEX(周期設定!$C$7:$L$7,1,MOD($A187-周期設定!$B$2+周期設定!D$10-1,10)+1))</f>
        <v/>
      </c>
      <c r="E187" s="17">
        <f>IF($A187="","",INDEX(周期設定!$C$7:$L$7,1,MOD($A187-周期設定!$B$2+周期設定!E$10-1,10)+1))</f>
        <v/>
      </c>
      <c r="F187" s="17">
        <f>IF($A187="","",INDEX(周期設定!$C$7:$L$7,1,MOD($A187-周期設定!$B$2+周期設定!F$10-1,10)+1))</f>
        <v/>
      </c>
      <c r="G187" s="17">
        <f>IF($A187="","",INDEX(周期設定!$C$7:$L$7,1,MOD($A187-周期設定!$B$2+周期設定!G$10-1,10)+1))</f>
        <v/>
      </c>
      <c r="H187" s="17">
        <f>IF($A187="","",COUNTIF($C187:$G187,H$4))</f>
        <v/>
      </c>
      <c r="I187" s="17">
        <f>IF($A187="","",COUNTIF($C187:$G187,I$4))</f>
        <v/>
      </c>
      <c r="J187" s="17">
        <f>IF($A187="","",COUNTIF($C187:$G187,J$4))</f>
        <v/>
      </c>
      <c r="K187" s="17">
        <f>IF($A187="","",COUNTIF($C187:$G187,K$4))</f>
        <v/>
      </c>
      <c r="L187" s="17">
        <f>IF($A187="","",IF(AND(H187=1,I187=1,J187=1,K187=2),"OK","要確認"))</f>
        <v/>
      </c>
    </row>
    <row r="188">
      <c r="A188" s="16">
        <f>IF(ROW()-4&lt;=$B$3,DATE($B$2,1,1)+ROW()-5,"")</f>
        <v/>
      </c>
      <c r="B188" s="17">
        <f>IF(A188="","",TEXT(A188,"aaa"))</f>
        <v/>
      </c>
      <c r="C188" s="17">
        <f>IF($A188="","",INDEX(周期設定!$C$7:$L$7,1,MOD($A188-周期設定!$B$2+周期設定!C$10-1,10)+1))</f>
        <v/>
      </c>
      <c r="D188" s="17">
        <f>IF($A188="","",INDEX(周期設定!$C$7:$L$7,1,MOD($A188-周期設定!$B$2+周期設定!D$10-1,10)+1))</f>
        <v/>
      </c>
      <c r="E188" s="17">
        <f>IF($A188="","",INDEX(周期設定!$C$7:$L$7,1,MOD($A188-周期設定!$B$2+周期設定!E$10-1,10)+1))</f>
        <v/>
      </c>
      <c r="F188" s="17">
        <f>IF($A188="","",INDEX(周期設定!$C$7:$L$7,1,MOD($A188-周期設定!$B$2+周期設定!F$10-1,10)+1))</f>
        <v/>
      </c>
      <c r="G188" s="17">
        <f>IF($A188="","",INDEX(周期設定!$C$7:$L$7,1,MOD($A188-周期設定!$B$2+周期設定!G$10-1,10)+1))</f>
        <v/>
      </c>
      <c r="H188" s="17">
        <f>IF($A188="","",COUNTIF($C188:$G188,H$4))</f>
        <v/>
      </c>
      <c r="I188" s="17">
        <f>IF($A188="","",COUNTIF($C188:$G188,I$4))</f>
        <v/>
      </c>
      <c r="J188" s="17">
        <f>IF($A188="","",COUNTIF($C188:$G188,J$4))</f>
        <v/>
      </c>
      <c r="K188" s="17">
        <f>IF($A188="","",COUNTIF($C188:$G188,K$4))</f>
        <v/>
      </c>
      <c r="L188" s="17">
        <f>IF($A188="","",IF(AND(H188=1,I188=1,J188=1,K188=2),"OK","要確認"))</f>
        <v/>
      </c>
    </row>
    <row r="189">
      <c r="A189" s="16">
        <f>IF(ROW()-4&lt;=$B$3,DATE($B$2,1,1)+ROW()-5,"")</f>
        <v/>
      </c>
      <c r="B189" s="17">
        <f>IF(A189="","",TEXT(A189,"aaa"))</f>
        <v/>
      </c>
      <c r="C189" s="17">
        <f>IF($A189="","",INDEX(周期設定!$C$7:$L$7,1,MOD($A189-周期設定!$B$2+周期設定!C$10-1,10)+1))</f>
        <v/>
      </c>
      <c r="D189" s="17">
        <f>IF($A189="","",INDEX(周期設定!$C$7:$L$7,1,MOD($A189-周期設定!$B$2+周期設定!D$10-1,10)+1))</f>
        <v/>
      </c>
      <c r="E189" s="17">
        <f>IF($A189="","",INDEX(周期設定!$C$7:$L$7,1,MOD($A189-周期設定!$B$2+周期設定!E$10-1,10)+1))</f>
        <v/>
      </c>
      <c r="F189" s="17">
        <f>IF($A189="","",INDEX(周期設定!$C$7:$L$7,1,MOD($A189-周期設定!$B$2+周期設定!F$10-1,10)+1))</f>
        <v/>
      </c>
      <c r="G189" s="17">
        <f>IF($A189="","",INDEX(周期設定!$C$7:$L$7,1,MOD($A189-周期設定!$B$2+周期設定!G$10-1,10)+1))</f>
        <v/>
      </c>
      <c r="H189" s="17">
        <f>IF($A189="","",COUNTIF($C189:$G189,H$4))</f>
        <v/>
      </c>
      <c r="I189" s="17">
        <f>IF($A189="","",COUNTIF($C189:$G189,I$4))</f>
        <v/>
      </c>
      <c r="J189" s="17">
        <f>IF($A189="","",COUNTIF($C189:$G189,J$4))</f>
        <v/>
      </c>
      <c r="K189" s="17">
        <f>IF($A189="","",COUNTIF($C189:$G189,K$4))</f>
        <v/>
      </c>
      <c r="L189" s="17">
        <f>IF($A189="","",IF(AND(H189=1,I189=1,J189=1,K189=2),"OK","要確認"))</f>
        <v/>
      </c>
    </row>
    <row r="190">
      <c r="A190" s="16">
        <f>IF(ROW()-4&lt;=$B$3,DATE($B$2,1,1)+ROW()-5,"")</f>
        <v/>
      </c>
      <c r="B190" s="17">
        <f>IF(A190="","",TEXT(A190,"aaa"))</f>
        <v/>
      </c>
      <c r="C190" s="17">
        <f>IF($A190="","",INDEX(周期設定!$C$7:$L$7,1,MOD($A190-周期設定!$B$2+周期設定!C$10-1,10)+1))</f>
        <v/>
      </c>
      <c r="D190" s="17">
        <f>IF($A190="","",INDEX(周期設定!$C$7:$L$7,1,MOD($A190-周期設定!$B$2+周期設定!D$10-1,10)+1))</f>
        <v/>
      </c>
      <c r="E190" s="17">
        <f>IF($A190="","",INDEX(周期設定!$C$7:$L$7,1,MOD($A190-周期設定!$B$2+周期設定!E$10-1,10)+1))</f>
        <v/>
      </c>
      <c r="F190" s="17">
        <f>IF($A190="","",INDEX(周期設定!$C$7:$L$7,1,MOD($A190-周期設定!$B$2+周期設定!F$10-1,10)+1))</f>
        <v/>
      </c>
      <c r="G190" s="17">
        <f>IF($A190="","",INDEX(周期設定!$C$7:$L$7,1,MOD($A190-周期設定!$B$2+周期設定!G$10-1,10)+1))</f>
        <v/>
      </c>
      <c r="H190" s="17">
        <f>IF($A190="","",COUNTIF($C190:$G190,H$4))</f>
        <v/>
      </c>
      <c r="I190" s="17">
        <f>IF($A190="","",COUNTIF($C190:$G190,I$4))</f>
        <v/>
      </c>
      <c r="J190" s="17">
        <f>IF($A190="","",COUNTIF($C190:$G190,J$4))</f>
        <v/>
      </c>
      <c r="K190" s="17">
        <f>IF($A190="","",COUNTIF($C190:$G190,K$4))</f>
        <v/>
      </c>
      <c r="L190" s="17">
        <f>IF($A190="","",IF(AND(H190=1,I190=1,J190=1,K190=2),"OK","要確認"))</f>
        <v/>
      </c>
    </row>
    <row r="191">
      <c r="A191" s="16">
        <f>IF(ROW()-4&lt;=$B$3,DATE($B$2,1,1)+ROW()-5,"")</f>
        <v/>
      </c>
      <c r="B191" s="17">
        <f>IF(A191="","",TEXT(A191,"aaa"))</f>
        <v/>
      </c>
      <c r="C191" s="17">
        <f>IF($A191="","",INDEX(周期設定!$C$7:$L$7,1,MOD($A191-周期設定!$B$2+周期設定!C$10-1,10)+1))</f>
        <v/>
      </c>
      <c r="D191" s="17">
        <f>IF($A191="","",INDEX(周期設定!$C$7:$L$7,1,MOD($A191-周期設定!$B$2+周期設定!D$10-1,10)+1))</f>
        <v/>
      </c>
      <c r="E191" s="17">
        <f>IF($A191="","",INDEX(周期設定!$C$7:$L$7,1,MOD($A191-周期設定!$B$2+周期設定!E$10-1,10)+1))</f>
        <v/>
      </c>
      <c r="F191" s="17">
        <f>IF($A191="","",INDEX(周期設定!$C$7:$L$7,1,MOD($A191-周期設定!$B$2+周期設定!F$10-1,10)+1))</f>
        <v/>
      </c>
      <c r="G191" s="17">
        <f>IF($A191="","",INDEX(周期設定!$C$7:$L$7,1,MOD($A191-周期設定!$B$2+周期設定!G$10-1,10)+1))</f>
        <v/>
      </c>
      <c r="H191" s="17">
        <f>IF($A191="","",COUNTIF($C191:$G191,H$4))</f>
        <v/>
      </c>
      <c r="I191" s="17">
        <f>IF($A191="","",COUNTIF($C191:$G191,I$4))</f>
        <v/>
      </c>
      <c r="J191" s="17">
        <f>IF($A191="","",COUNTIF($C191:$G191,J$4))</f>
        <v/>
      </c>
      <c r="K191" s="17">
        <f>IF($A191="","",COUNTIF($C191:$G191,K$4))</f>
        <v/>
      </c>
      <c r="L191" s="17">
        <f>IF($A191="","",IF(AND(H191=1,I191=1,J191=1,K191=2),"OK","要確認"))</f>
        <v/>
      </c>
    </row>
    <row r="192">
      <c r="A192" s="16">
        <f>IF(ROW()-4&lt;=$B$3,DATE($B$2,1,1)+ROW()-5,"")</f>
        <v/>
      </c>
      <c r="B192" s="17">
        <f>IF(A192="","",TEXT(A192,"aaa"))</f>
        <v/>
      </c>
      <c r="C192" s="17">
        <f>IF($A192="","",INDEX(周期設定!$C$7:$L$7,1,MOD($A192-周期設定!$B$2+周期設定!C$10-1,10)+1))</f>
        <v/>
      </c>
      <c r="D192" s="17">
        <f>IF($A192="","",INDEX(周期設定!$C$7:$L$7,1,MOD($A192-周期設定!$B$2+周期設定!D$10-1,10)+1))</f>
        <v/>
      </c>
      <c r="E192" s="17">
        <f>IF($A192="","",INDEX(周期設定!$C$7:$L$7,1,MOD($A192-周期設定!$B$2+周期設定!E$10-1,10)+1))</f>
        <v/>
      </c>
      <c r="F192" s="17">
        <f>IF($A192="","",INDEX(周期設定!$C$7:$L$7,1,MOD($A192-周期設定!$B$2+周期設定!F$10-1,10)+1))</f>
        <v/>
      </c>
      <c r="G192" s="17">
        <f>IF($A192="","",INDEX(周期設定!$C$7:$L$7,1,MOD($A192-周期設定!$B$2+周期設定!G$10-1,10)+1))</f>
        <v/>
      </c>
      <c r="H192" s="17">
        <f>IF($A192="","",COUNTIF($C192:$G192,H$4))</f>
        <v/>
      </c>
      <c r="I192" s="17">
        <f>IF($A192="","",COUNTIF($C192:$G192,I$4))</f>
        <v/>
      </c>
      <c r="J192" s="17">
        <f>IF($A192="","",COUNTIF($C192:$G192,J$4))</f>
        <v/>
      </c>
      <c r="K192" s="17">
        <f>IF($A192="","",COUNTIF($C192:$G192,K$4))</f>
        <v/>
      </c>
      <c r="L192" s="17">
        <f>IF($A192="","",IF(AND(H192=1,I192=1,J192=1,K192=2),"OK","要確認"))</f>
        <v/>
      </c>
    </row>
    <row r="193">
      <c r="A193" s="16">
        <f>IF(ROW()-4&lt;=$B$3,DATE($B$2,1,1)+ROW()-5,"")</f>
        <v/>
      </c>
      <c r="B193" s="17">
        <f>IF(A193="","",TEXT(A193,"aaa"))</f>
        <v/>
      </c>
      <c r="C193" s="17">
        <f>IF($A193="","",INDEX(周期設定!$C$7:$L$7,1,MOD($A193-周期設定!$B$2+周期設定!C$10-1,10)+1))</f>
        <v/>
      </c>
      <c r="D193" s="17">
        <f>IF($A193="","",INDEX(周期設定!$C$7:$L$7,1,MOD($A193-周期設定!$B$2+周期設定!D$10-1,10)+1))</f>
        <v/>
      </c>
      <c r="E193" s="17">
        <f>IF($A193="","",INDEX(周期設定!$C$7:$L$7,1,MOD($A193-周期設定!$B$2+周期設定!E$10-1,10)+1))</f>
        <v/>
      </c>
      <c r="F193" s="17">
        <f>IF($A193="","",INDEX(周期設定!$C$7:$L$7,1,MOD($A193-周期設定!$B$2+周期設定!F$10-1,10)+1))</f>
        <v/>
      </c>
      <c r="G193" s="17">
        <f>IF($A193="","",INDEX(周期設定!$C$7:$L$7,1,MOD($A193-周期設定!$B$2+周期設定!G$10-1,10)+1))</f>
        <v/>
      </c>
      <c r="H193" s="17">
        <f>IF($A193="","",COUNTIF($C193:$G193,H$4))</f>
        <v/>
      </c>
      <c r="I193" s="17">
        <f>IF($A193="","",COUNTIF($C193:$G193,I$4))</f>
        <v/>
      </c>
      <c r="J193" s="17">
        <f>IF($A193="","",COUNTIF($C193:$G193,J$4))</f>
        <v/>
      </c>
      <c r="K193" s="17">
        <f>IF($A193="","",COUNTIF($C193:$G193,K$4))</f>
        <v/>
      </c>
      <c r="L193" s="17">
        <f>IF($A193="","",IF(AND(H193=1,I193=1,J193=1,K193=2),"OK","要確認"))</f>
        <v/>
      </c>
    </row>
    <row r="194">
      <c r="A194" s="16">
        <f>IF(ROW()-4&lt;=$B$3,DATE($B$2,1,1)+ROW()-5,"")</f>
        <v/>
      </c>
      <c r="B194" s="17">
        <f>IF(A194="","",TEXT(A194,"aaa"))</f>
        <v/>
      </c>
      <c r="C194" s="17">
        <f>IF($A194="","",INDEX(周期設定!$C$7:$L$7,1,MOD($A194-周期設定!$B$2+周期設定!C$10-1,10)+1))</f>
        <v/>
      </c>
      <c r="D194" s="17">
        <f>IF($A194="","",INDEX(周期設定!$C$7:$L$7,1,MOD($A194-周期設定!$B$2+周期設定!D$10-1,10)+1))</f>
        <v/>
      </c>
      <c r="E194" s="17">
        <f>IF($A194="","",INDEX(周期設定!$C$7:$L$7,1,MOD($A194-周期設定!$B$2+周期設定!E$10-1,10)+1))</f>
        <v/>
      </c>
      <c r="F194" s="17">
        <f>IF($A194="","",INDEX(周期設定!$C$7:$L$7,1,MOD($A194-周期設定!$B$2+周期設定!F$10-1,10)+1))</f>
        <v/>
      </c>
      <c r="G194" s="17">
        <f>IF($A194="","",INDEX(周期設定!$C$7:$L$7,1,MOD($A194-周期設定!$B$2+周期設定!G$10-1,10)+1))</f>
        <v/>
      </c>
      <c r="H194" s="17">
        <f>IF($A194="","",COUNTIF($C194:$G194,H$4))</f>
        <v/>
      </c>
      <c r="I194" s="17">
        <f>IF($A194="","",COUNTIF($C194:$G194,I$4))</f>
        <v/>
      </c>
      <c r="J194" s="17">
        <f>IF($A194="","",COUNTIF($C194:$G194,J$4))</f>
        <v/>
      </c>
      <c r="K194" s="17">
        <f>IF($A194="","",COUNTIF($C194:$G194,K$4))</f>
        <v/>
      </c>
      <c r="L194" s="17">
        <f>IF($A194="","",IF(AND(H194=1,I194=1,J194=1,K194=2),"OK","要確認"))</f>
        <v/>
      </c>
    </row>
    <row r="195">
      <c r="A195" s="16">
        <f>IF(ROW()-4&lt;=$B$3,DATE($B$2,1,1)+ROW()-5,"")</f>
        <v/>
      </c>
      <c r="B195" s="17">
        <f>IF(A195="","",TEXT(A195,"aaa"))</f>
        <v/>
      </c>
      <c r="C195" s="17">
        <f>IF($A195="","",INDEX(周期設定!$C$7:$L$7,1,MOD($A195-周期設定!$B$2+周期設定!C$10-1,10)+1))</f>
        <v/>
      </c>
      <c r="D195" s="17">
        <f>IF($A195="","",INDEX(周期設定!$C$7:$L$7,1,MOD($A195-周期設定!$B$2+周期設定!D$10-1,10)+1))</f>
        <v/>
      </c>
      <c r="E195" s="17">
        <f>IF($A195="","",INDEX(周期設定!$C$7:$L$7,1,MOD($A195-周期設定!$B$2+周期設定!E$10-1,10)+1))</f>
        <v/>
      </c>
      <c r="F195" s="17">
        <f>IF($A195="","",INDEX(周期設定!$C$7:$L$7,1,MOD($A195-周期設定!$B$2+周期設定!F$10-1,10)+1))</f>
        <v/>
      </c>
      <c r="G195" s="17">
        <f>IF($A195="","",INDEX(周期設定!$C$7:$L$7,1,MOD($A195-周期設定!$B$2+周期設定!G$10-1,10)+1))</f>
        <v/>
      </c>
      <c r="H195" s="17">
        <f>IF($A195="","",COUNTIF($C195:$G195,H$4))</f>
        <v/>
      </c>
      <c r="I195" s="17">
        <f>IF($A195="","",COUNTIF($C195:$G195,I$4))</f>
        <v/>
      </c>
      <c r="J195" s="17">
        <f>IF($A195="","",COUNTIF($C195:$G195,J$4))</f>
        <v/>
      </c>
      <c r="K195" s="17">
        <f>IF($A195="","",COUNTIF($C195:$G195,K$4))</f>
        <v/>
      </c>
      <c r="L195" s="17">
        <f>IF($A195="","",IF(AND(H195=1,I195=1,J195=1,K195=2),"OK","要確認"))</f>
        <v/>
      </c>
    </row>
    <row r="196">
      <c r="A196" s="16">
        <f>IF(ROW()-4&lt;=$B$3,DATE($B$2,1,1)+ROW()-5,"")</f>
        <v/>
      </c>
      <c r="B196" s="17">
        <f>IF(A196="","",TEXT(A196,"aaa"))</f>
        <v/>
      </c>
      <c r="C196" s="17">
        <f>IF($A196="","",INDEX(周期設定!$C$7:$L$7,1,MOD($A196-周期設定!$B$2+周期設定!C$10-1,10)+1))</f>
        <v/>
      </c>
      <c r="D196" s="17">
        <f>IF($A196="","",INDEX(周期設定!$C$7:$L$7,1,MOD($A196-周期設定!$B$2+周期設定!D$10-1,10)+1))</f>
        <v/>
      </c>
      <c r="E196" s="17">
        <f>IF($A196="","",INDEX(周期設定!$C$7:$L$7,1,MOD($A196-周期設定!$B$2+周期設定!E$10-1,10)+1))</f>
        <v/>
      </c>
      <c r="F196" s="17">
        <f>IF($A196="","",INDEX(周期設定!$C$7:$L$7,1,MOD($A196-周期設定!$B$2+周期設定!F$10-1,10)+1))</f>
        <v/>
      </c>
      <c r="G196" s="17">
        <f>IF($A196="","",INDEX(周期設定!$C$7:$L$7,1,MOD($A196-周期設定!$B$2+周期設定!G$10-1,10)+1))</f>
        <v/>
      </c>
      <c r="H196" s="17">
        <f>IF($A196="","",COUNTIF($C196:$G196,H$4))</f>
        <v/>
      </c>
      <c r="I196" s="17">
        <f>IF($A196="","",COUNTIF($C196:$G196,I$4))</f>
        <v/>
      </c>
      <c r="J196" s="17">
        <f>IF($A196="","",COUNTIF($C196:$G196,J$4))</f>
        <v/>
      </c>
      <c r="K196" s="17">
        <f>IF($A196="","",COUNTIF($C196:$G196,K$4))</f>
        <v/>
      </c>
      <c r="L196" s="17">
        <f>IF($A196="","",IF(AND(H196=1,I196=1,J196=1,K196=2),"OK","要確認"))</f>
        <v/>
      </c>
    </row>
    <row r="197">
      <c r="A197" s="16">
        <f>IF(ROW()-4&lt;=$B$3,DATE($B$2,1,1)+ROW()-5,"")</f>
        <v/>
      </c>
      <c r="B197" s="17">
        <f>IF(A197="","",TEXT(A197,"aaa"))</f>
        <v/>
      </c>
      <c r="C197" s="17">
        <f>IF($A197="","",INDEX(周期設定!$C$7:$L$7,1,MOD($A197-周期設定!$B$2+周期設定!C$10-1,10)+1))</f>
        <v/>
      </c>
      <c r="D197" s="17">
        <f>IF($A197="","",INDEX(周期設定!$C$7:$L$7,1,MOD($A197-周期設定!$B$2+周期設定!D$10-1,10)+1))</f>
        <v/>
      </c>
      <c r="E197" s="17">
        <f>IF($A197="","",INDEX(周期設定!$C$7:$L$7,1,MOD($A197-周期設定!$B$2+周期設定!E$10-1,10)+1))</f>
        <v/>
      </c>
      <c r="F197" s="17">
        <f>IF($A197="","",INDEX(周期設定!$C$7:$L$7,1,MOD($A197-周期設定!$B$2+周期設定!F$10-1,10)+1))</f>
        <v/>
      </c>
      <c r="G197" s="17">
        <f>IF($A197="","",INDEX(周期設定!$C$7:$L$7,1,MOD($A197-周期設定!$B$2+周期設定!G$10-1,10)+1))</f>
        <v/>
      </c>
      <c r="H197" s="17">
        <f>IF($A197="","",COUNTIF($C197:$G197,H$4))</f>
        <v/>
      </c>
      <c r="I197" s="17">
        <f>IF($A197="","",COUNTIF($C197:$G197,I$4))</f>
        <v/>
      </c>
      <c r="J197" s="17">
        <f>IF($A197="","",COUNTIF($C197:$G197,J$4))</f>
        <v/>
      </c>
      <c r="K197" s="17">
        <f>IF($A197="","",COUNTIF($C197:$G197,K$4))</f>
        <v/>
      </c>
      <c r="L197" s="17">
        <f>IF($A197="","",IF(AND(H197=1,I197=1,J197=1,K197=2),"OK","要確認"))</f>
        <v/>
      </c>
    </row>
    <row r="198">
      <c r="A198" s="16">
        <f>IF(ROW()-4&lt;=$B$3,DATE($B$2,1,1)+ROW()-5,"")</f>
        <v/>
      </c>
      <c r="B198" s="17">
        <f>IF(A198="","",TEXT(A198,"aaa"))</f>
        <v/>
      </c>
      <c r="C198" s="17">
        <f>IF($A198="","",INDEX(周期設定!$C$7:$L$7,1,MOD($A198-周期設定!$B$2+周期設定!C$10-1,10)+1))</f>
        <v/>
      </c>
      <c r="D198" s="17">
        <f>IF($A198="","",INDEX(周期設定!$C$7:$L$7,1,MOD($A198-周期設定!$B$2+周期設定!D$10-1,10)+1))</f>
        <v/>
      </c>
      <c r="E198" s="17">
        <f>IF($A198="","",INDEX(周期設定!$C$7:$L$7,1,MOD($A198-周期設定!$B$2+周期設定!E$10-1,10)+1))</f>
        <v/>
      </c>
      <c r="F198" s="17">
        <f>IF($A198="","",INDEX(周期設定!$C$7:$L$7,1,MOD($A198-周期設定!$B$2+周期設定!F$10-1,10)+1))</f>
        <v/>
      </c>
      <c r="G198" s="17">
        <f>IF($A198="","",INDEX(周期設定!$C$7:$L$7,1,MOD($A198-周期設定!$B$2+周期設定!G$10-1,10)+1))</f>
        <v/>
      </c>
      <c r="H198" s="17">
        <f>IF($A198="","",COUNTIF($C198:$G198,H$4))</f>
        <v/>
      </c>
      <c r="I198" s="17">
        <f>IF($A198="","",COUNTIF($C198:$G198,I$4))</f>
        <v/>
      </c>
      <c r="J198" s="17">
        <f>IF($A198="","",COUNTIF($C198:$G198,J$4))</f>
        <v/>
      </c>
      <c r="K198" s="17">
        <f>IF($A198="","",COUNTIF($C198:$G198,K$4))</f>
        <v/>
      </c>
      <c r="L198" s="17">
        <f>IF($A198="","",IF(AND(H198=1,I198=1,J198=1,K198=2),"OK","要確認"))</f>
        <v/>
      </c>
    </row>
    <row r="199">
      <c r="A199" s="16">
        <f>IF(ROW()-4&lt;=$B$3,DATE($B$2,1,1)+ROW()-5,"")</f>
        <v/>
      </c>
      <c r="B199" s="17">
        <f>IF(A199="","",TEXT(A199,"aaa"))</f>
        <v/>
      </c>
      <c r="C199" s="17">
        <f>IF($A199="","",INDEX(周期設定!$C$7:$L$7,1,MOD($A199-周期設定!$B$2+周期設定!C$10-1,10)+1))</f>
        <v/>
      </c>
      <c r="D199" s="17">
        <f>IF($A199="","",INDEX(周期設定!$C$7:$L$7,1,MOD($A199-周期設定!$B$2+周期設定!D$10-1,10)+1))</f>
        <v/>
      </c>
      <c r="E199" s="17">
        <f>IF($A199="","",INDEX(周期設定!$C$7:$L$7,1,MOD($A199-周期設定!$B$2+周期設定!E$10-1,10)+1))</f>
        <v/>
      </c>
      <c r="F199" s="17">
        <f>IF($A199="","",INDEX(周期設定!$C$7:$L$7,1,MOD($A199-周期設定!$B$2+周期設定!F$10-1,10)+1))</f>
        <v/>
      </c>
      <c r="G199" s="17">
        <f>IF($A199="","",INDEX(周期設定!$C$7:$L$7,1,MOD($A199-周期設定!$B$2+周期設定!G$10-1,10)+1))</f>
        <v/>
      </c>
      <c r="H199" s="17">
        <f>IF($A199="","",COUNTIF($C199:$G199,H$4))</f>
        <v/>
      </c>
      <c r="I199" s="17">
        <f>IF($A199="","",COUNTIF($C199:$G199,I$4))</f>
        <v/>
      </c>
      <c r="J199" s="17">
        <f>IF($A199="","",COUNTIF($C199:$G199,J$4))</f>
        <v/>
      </c>
      <c r="K199" s="17">
        <f>IF($A199="","",COUNTIF($C199:$G199,K$4))</f>
        <v/>
      </c>
      <c r="L199" s="17">
        <f>IF($A199="","",IF(AND(H199=1,I199=1,J199=1,K199=2),"OK","要確認"))</f>
        <v/>
      </c>
    </row>
    <row r="200">
      <c r="A200" s="16">
        <f>IF(ROW()-4&lt;=$B$3,DATE($B$2,1,1)+ROW()-5,"")</f>
        <v/>
      </c>
      <c r="B200" s="17">
        <f>IF(A200="","",TEXT(A200,"aaa"))</f>
        <v/>
      </c>
      <c r="C200" s="17">
        <f>IF($A200="","",INDEX(周期設定!$C$7:$L$7,1,MOD($A200-周期設定!$B$2+周期設定!C$10-1,10)+1))</f>
        <v/>
      </c>
      <c r="D200" s="17">
        <f>IF($A200="","",INDEX(周期設定!$C$7:$L$7,1,MOD($A200-周期設定!$B$2+周期設定!D$10-1,10)+1))</f>
        <v/>
      </c>
      <c r="E200" s="17">
        <f>IF($A200="","",INDEX(周期設定!$C$7:$L$7,1,MOD($A200-周期設定!$B$2+周期設定!E$10-1,10)+1))</f>
        <v/>
      </c>
      <c r="F200" s="17">
        <f>IF($A200="","",INDEX(周期設定!$C$7:$L$7,1,MOD($A200-周期設定!$B$2+周期設定!F$10-1,10)+1))</f>
        <v/>
      </c>
      <c r="G200" s="17">
        <f>IF($A200="","",INDEX(周期設定!$C$7:$L$7,1,MOD($A200-周期設定!$B$2+周期設定!G$10-1,10)+1))</f>
        <v/>
      </c>
      <c r="H200" s="17">
        <f>IF($A200="","",COUNTIF($C200:$G200,H$4))</f>
        <v/>
      </c>
      <c r="I200" s="17">
        <f>IF($A200="","",COUNTIF($C200:$G200,I$4))</f>
        <v/>
      </c>
      <c r="J200" s="17">
        <f>IF($A200="","",COUNTIF($C200:$G200,J$4))</f>
        <v/>
      </c>
      <c r="K200" s="17">
        <f>IF($A200="","",COUNTIF($C200:$G200,K$4))</f>
        <v/>
      </c>
      <c r="L200" s="17">
        <f>IF($A200="","",IF(AND(H200=1,I200=1,J200=1,K200=2),"OK","要確認"))</f>
        <v/>
      </c>
    </row>
    <row r="201">
      <c r="A201" s="16">
        <f>IF(ROW()-4&lt;=$B$3,DATE($B$2,1,1)+ROW()-5,"")</f>
        <v/>
      </c>
      <c r="B201" s="17">
        <f>IF(A201="","",TEXT(A201,"aaa"))</f>
        <v/>
      </c>
      <c r="C201" s="17">
        <f>IF($A201="","",INDEX(周期設定!$C$7:$L$7,1,MOD($A201-周期設定!$B$2+周期設定!C$10-1,10)+1))</f>
        <v/>
      </c>
      <c r="D201" s="17">
        <f>IF($A201="","",INDEX(周期設定!$C$7:$L$7,1,MOD($A201-周期設定!$B$2+周期設定!D$10-1,10)+1))</f>
        <v/>
      </c>
      <c r="E201" s="17">
        <f>IF($A201="","",INDEX(周期設定!$C$7:$L$7,1,MOD($A201-周期設定!$B$2+周期設定!E$10-1,10)+1))</f>
        <v/>
      </c>
      <c r="F201" s="17">
        <f>IF($A201="","",INDEX(周期設定!$C$7:$L$7,1,MOD($A201-周期設定!$B$2+周期設定!F$10-1,10)+1))</f>
        <v/>
      </c>
      <c r="G201" s="17">
        <f>IF($A201="","",INDEX(周期設定!$C$7:$L$7,1,MOD($A201-周期設定!$B$2+周期設定!G$10-1,10)+1))</f>
        <v/>
      </c>
      <c r="H201" s="17">
        <f>IF($A201="","",COUNTIF($C201:$G201,H$4))</f>
        <v/>
      </c>
      <c r="I201" s="17">
        <f>IF($A201="","",COUNTIF($C201:$G201,I$4))</f>
        <v/>
      </c>
      <c r="J201" s="17">
        <f>IF($A201="","",COUNTIF($C201:$G201,J$4))</f>
        <v/>
      </c>
      <c r="K201" s="17">
        <f>IF($A201="","",COUNTIF($C201:$G201,K$4))</f>
        <v/>
      </c>
      <c r="L201" s="17">
        <f>IF($A201="","",IF(AND(H201=1,I201=1,J201=1,K201=2),"OK","要確認"))</f>
        <v/>
      </c>
    </row>
    <row r="202">
      <c r="A202" s="16">
        <f>IF(ROW()-4&lt;=$B$3,DATE($B$2,1,1)+ROW()-5,"")</f>
        <v/>
      </c>
      <c r="B202" s="17">
        <f>IF(A202="","",TEXT(A202,"aaa"))</f>
        <v/>
      </c>
      <c r="C202" s="17">
        <f>IF($A202="","",INDEX(周期設定!$C$7:$L$7,1,MOD($A202-周期設定!$B$2+周期設定!C$10-1,10)+1))</f>
        <v/>
      </c>
      <c r="D202" s="17">
        <f>IF($A202="","",INDEX(周期設定!$C$7:$L$7,1,MOD($A202-周期設定!$B$2+周期設定!D$10-1,10)+1))</f>
        <v/>
      </c>
      <c r="E202" s="17">
        <f>IF($A202="","",INDEX(周期設定!$C$7:$L$7,1,MOD($A202-周期設定!$B$2+周期設定!E$10-1,10)+1))</f>
        <v/>
      </c>
      <c r="F202" s="17">
        <f>IF($A202="","",INDEX(周期設定!$C$7:$L$7,1,MOD($A202-周期設定!$B$2+周期設定!F$10-1,10)+1))</f>
        <v/>
      </c>
      <c r="G202" s="17">
        <f>IF($A202="","",INDEX(周期設定!$C$7:$L$7,1,MOD($A202-周期設定!$B$2+周期設定!G$10-1,10)+1))</f>
        <v/>
      </c>
      <c r="H202" s="17">
        <f>IF($A202="","",COUNTIF($C202:$G202,H$4))</f>
        <v/>
      </c>
      <c r="I202" s="17">
        <f>IF($A202="","",COUNTIF($C202:$G202,I$4))</f>
        <v/>
      </c>
      <c r="J202" s="17">
        <f>IF($A202="","",COUNTIF($C202:$G202,J$4))</f>
        <v/>
      </c>
      <c r="K202" s="17">
        <f>IF($A202="","",COUNTIF($C202:$G202,K$4))</f>
        <v/>
      </c>
      <c r="L202" s="17">
        <f>IF($A202="","",IF(AND(H202=1,I202=1,J202=1,K202=2),"OK","要確認"))</f>
        <v/>
      </c>
    </row>
    <row r="203">
      <c r="A203" s="16">
        <f>IF(ROW()-4&lt;=$B$3,DATE($B$2,1,1)+ROW()-5,"")</f>
        <v/>
      </c>
      <c r="B203" s="17">
        <f>IF(A203="","",TEXT(A203,"aaa"))</f>
        <v/>
      </c>
      <c r="C203" s="17">
        <f>IF($A203="","",INDEX(周期設定!$C$7:$L$7,1,MOD($A203-周期設定!$B$2+周期設定!C$10-1,10)+1))</f>
        <v/>
      </c>
      <c r="D203" s="17">
        <f>IF($A203="","",INDEX(周期設定!$C$7:$L$7,1,MOD($A203-周期設定!$B$2+周期設定!D$10-1,10)+1))</f>
        <v/>
      </c>
      <c r="E203" s="17">
        <f>IF($A203="","",INDEX(周期設定!$C$7:$L$7,1,MOD($A203-周期設定!$B$2+周期設定!E$10-1,10)+1))</f>
        <v/>
      </c>
      <c r="F203" s="17">
        <f>IF($A203="","",INDEX(周期設定!$C$7:$L$7,1,MOD($A203-周期設定!$B$2+周期設定!F$10-1,10)+1))</f>
        <v/>
      </c>
      <c r="G203" s="17">
        <f>IF($A203="","",INDEX(周期設定!$C$7:$L$7,1,MOD($A203-周期設定!$B$2+周期設定!G$10-1,10)+1))</f>
        <v/>
      </c>
      <c r="H203" s="17">
        <f>IF($A203="","",COUNTIF($C203:$G203,H$4))</f>
        <v/>
      </c>
      <c r="I203" s="17">
        <f>IF($A203="","",COUNTIF($C203:$G203,I$4))</f>
        <v/>
      </c>
      <c r="J203" s="17">
        <f>IF($A203="","",COUNTIF($C203:$G203,J$4))</f>
        <v/>
      </c>
      <c r="K203" s="17">
        <f>IF($A203="","",COUNTIF($C203:$G203,K$4))</f>
        <v/>
      </c>
      <c r="L203" s="17">
        <f>IF($A203="","",IF(AND(H203=1,I203=1,J203=1,K203=2),"OK","要確認"))</f>
        <v/>
      </c>
    </row>
    <row r="204">
      <c r="A204" s="16">
        <f>IF(ROW()-4&lt;=$B$3,DATE($B$2,1,1)+ROW()-5,"")</f>
        <v/>
      </c>
      <c r="B204" s="17">
        <f>IF(A204="","",TEXT(A204,"aaa"))</f>
        <v/>
      </c>
      <c r="C204" s="17">
        <f>IF($A204="","",INDEX(周期設定!$C$7:$L$7,1,MOD($A204-周期設定!$B$2+周期設定!C$10-1,10)+1))</f>
        <v/>
      </c>
      <c r="D204" s="17">
        <f>IF($A204="","",INDEX(周期設定!$C$7:$L$7,1,MOD($A204-周期設定!$B$2+周期設定!D$10-1,10)+1))</f>
        <v/>
      </c>
      <c r="E204" s="17">
        <f>IF($A204="","",INDEX(周期設定!$C$7:$L$7,1,MOD($A204-周期設定!$B$2+周期設定!E$10-1,10)+1))</f>
        <v/>
      </c>
      <c r="F204" s="17">
        <f>IF($A204="","",INDEX(周期設定!$C$7:$L$7,1,MOD($A204-周期設定!$B$2+周期設定!F$10-1,10)+1))</f>
        <v/>
      </c>
      <c r="G204" s="17">
        <f>IF($A204="","",INDEX(周期設定!$C$7:$L$7,1,MOD($A204-周期設定!$B$2+周期設定!G$10-1,10)+1))</f>
        <v/>
      </c>
      <c r="H204" s="17">
        <f>IF($A204="","",COUNTIF($C204:$G204,H$4))</f>
        <v/>
      </c>
      <c r="I204" s="17">
        <f>IF($A204="","",COUNTIF($C204:$G204,I$4))</f>
        <v/>
      </c>
      <c r="J204" s="17">
        <f>IF($A204="","",COUNTIF($C204:$G204,J$4))</f>
        <v/>
      </c>
      <c r="K204" s="17">
        <f>IF($A204="","",COUNTIF($C204:$G204,K$4))</f>
        <v/>
      </c>
      <c r="L204" s="17">
        <f>IF($A204="","",IF(AND(H204=1,I204=1,J204=1,K204=2),"OK","要確認"))</f>
        <v/>
      </c>
    </row>
    <row r="205">
      <c r="A205" s="16">
        <f>IF(ROW()-4&lt;=$B$3,DATE($B$2,1,1)+ROW()-5,"")</f>
        <v/>
      </c>
      <c r="B205" s="17">
        <f>IF(A205="","",TEXT(A205,"aaa"))</f>
        <v/>
      </c>
      <c r="C205" s="17">
        <f>IF($A205="","",INDEX(周期設定!$C$7:$L$7,1,MOD($A205-周期設定!$B$2+周期設定!C$10-1,10)+1))</f>
        <v/>
      </c>
      <c r="D205" s="17">
        <f>IF($A205="","",INDEX(周期設定!$C$7:$L$7,1,MOD($A205-周期設定!$B$2+周期設定!D$10-1,10)+1))</f>
        <v/>
      </c>
      <c r="E205" s="17">
        <f>IF($A205="","",INDEX(周期設定!$C$7:$L$7,1,MOD($A205-周期設定!$B$2+周期設定!E$10-1,10)+1))</f>
        <v/>
      </c>
      <c r="F205" s="17">
        <f>IF($A205="","",INDEX(周期設定!$C$7:$L$7,1,MOD($A205-周期設定!$B$2+周期設定!F$10-1,10)+1))</f>
        <v/>
      </c>
      <c r="G205" s="17">
        <f>IF($A205="","",INDEX(周期設定!$C$7:$L$7,1,MOD($A205-周期設定!$B$2+周期設定!G$10-1,10)+1))</f>
        <v/>
      </c>
      <c r="H205" s="17">
        <f>IF($A205="","",COUNTIF($C205:$G205,H$4))</f>
        <v/>
      </c>
      <c r="I205" s="17">
        <f>IF($A205="","",COUNTIF($C205:$G205,I$4))</f>
        <v/>
      </c>
      <c r="J205" s="17">
        <f>IF($A205="","",COUNTIF($C205:$G205,J$4))</f>
        <v/>
      </c>
      <c r="K205" s="17">
        <f>IF($A205="","",COUNTIF($C205:$G205,K$4))</f>
        <v/>
      </c>
      <c r="L205" s="17">
        <f>IF($A205="","",IF(AND(H205=1,I205=1,J205=1,K205=2),"OK","要確認"))</f>
        <v/>
      </c>
    </row>
    <row r="206">
      <c r="A206" s="16">
        <f>IF(ROW()-4&lt;=$B$3,DATE($B$2,1,1)+ROW()-5,"")</f>
        <v/>
      </c>
      <c r="B206" s="17">
        <f>IF(A206="","",TEXT(A206,"aaa"))</f>
        <v/>
      </c>
      <c r="C206" s="17">
        <f>IF($A206="","",INDEX(周期設定!$C$7:$L$7,1,MOD($A206-周期設定!$B$2+周期設定!C$10-1,10)+1))</f>
        <v/>
      </c>
      <c r="D206" s="17">
        <f>IF($A206="","",INDEX(周期設定!$C$7:$L$7,1,MOD($A206-周期設定!$B$2+周期設定!D$10-1,10)+1))</f>
        <v/>
      </c>
      <c r="E206" s="17">
        <f>IF($A206="","",INDEX(周期設定!$C$7:$L$7,1,MOD($A206-周期設定!$B$2+周期設定!E$10-1,10)+1))</f>
        <v/>
      </c>
      <c r="F206" s="17">
        <f>IF($A206="","",INDEX(周期設定!$C$7:$L$7,1,MOD($A206-周期設定!$B$2+周期設定!F$10-1,10)+1))</f>
        <v/>
      </c>
      <c r="G206" s="17">
        <f>IF($A206="","",INDEX(周期設定!$C$7:$L$7,1,MOD($A206-周期設定!$B$2+周期設定!G$10-1,10)+1))</f>
        <v/>
      </c>
      <c r="H206" s="17">
        <f>IF($A206="","",COUNTIF($C206:$G206,H$4))</f>
        <v/>
      </c>
      <c r="I206" s="17">
        <f>IF($A206="","",COUNTIF($C206:$G206,I$4))</f>
        <v/>
      </c>
      <c r="J206" s="17">
        <f>IF($A206="","",COUNTIF($C206:$G206,J$4))</f>
        <v/>
      </c>
      <c r="K206" s="17">
        <f>IF($A206="","",COUNTIF($C206:$G206,K$4))</f>
        <v/>
      </c>
      <c r="L206" s="17">
        <f>IF($A206="","",IF(AND(H206=1,I206=1,J206=1,K206=2),"OK","要確認"))</f>
        <v/>
      </c>
    </row>
    <row r="207">
      <c r="A207" s="16">
        <f>IF(ROW()-4&lt;=$B$3,DATE($B$2,1,1)+ROW()-5,"")</f>
        <v/>
      </c>
      <c r="B207" s="17">
        <f>IF(A207="","",TEXT(A207,"aaa"))</f>
        <v/>
      </c>
      <c r="C207" s="17">
        <f>IF($A207="","",INDEX(周期設定!$C$7:$L$7,1,MOD($A207-周期設定!$B$2+周期設定!C$10-1,10)+1))</f>
        <v/>
      </c>
      <c r="D207" s="17">
        <f>IF($A207="","",INDEX(周期設定!$C$7:$L$7,1,MOD($A207-周期設定!$B$2+周期設定!D$10-1,10)+1))</f>
        <v/>
      </c>
      <c r="E207" s="17">
        <f>IF($A207="","",INDEX(周期設定!$C$7:$L$7,1,MOD($A207-周期設定!$B$2+周期設定!E$10-1,10)+1))</f>
        <v/>
      </c>
      <c r="F207" s="17">
        <f>IF($A207="","",INDEX(周期設定!$C$7:$L$7,1,MOD($A207-周期設定!$B$2+周期設定!F$10-1,10)+1))</f>
        <v/>
      </c>
      <c r="G207" s="17">
        <f>IF($A207="","",INDEX(周期設定!$C$7:$L$7,1,MOD($A207-周期設定!$B$2+周期設定!G$10-1,10)+1))</f>
        <v/>
      </c>
      <c r="H207" s="17">
        <f>IF($A207="","",COUNTIF($C207:$G207,H$4))</f>
        <v/>
      </c>
      <c r="I207" s="17">
        <f>IF($A207="","",COUNTIF($C207:$G207,I$4))</f>
        <v/>
      </c>
      <c r="J207" s="17">
        <f>IF($A207="","",COUNTIF($C207:$G207,J$4))</f>
        <v/>
      </c>
      <c r="K207" s="17">
        <f>IF($A207="","",COUNTIF($C207:$G207,K$4))</f>
        <v/>
      </c>
      <c r="L207" s="17">
        <f>IF($A207="","",IF(AND(H207=1,I207=1,J207=1,K207=2),"OK","要確認"))</f>
        <v/>
      </c>
    </row>
    <row r="208">
      <c r="A208" s="16">
        <f>IF(ROW()-4&lt;=$B$3,DATE($B$2,1,1)+ROW()-5,"")</f>
        <v/>
      </c>
      <c r="B208" s="17">
        <f>IF(A208="","",TEXT(A208,"aaa"))</f>
        <v/>
      </c>
      <c r="C208" s="17">
        <f>IF($A208="","",INDEX(周期設定!$C$7:$L$7,1,MOD($A208-周期設定!$B$2+周期設定!C$10-1,10)+1))</f>
        <v/>
      </c>
      <c r="D208" s="17">
        <f>IF($A208="","",INDEX(周期設定!$C$7:$L$7,1,MOD($A208-周期設定!$B$2+周期設定!D$10-1,10)+1))</f>
        <v/>
      </c>
      <c r="E208" s="17">
        <f>IF($A208="","",INDEX(周期設定!$C$7:$L$7,1,MOD($A208-周期設定!$B$2+周期設定!E$10-1,10)+1))</f>
        <v/>
      </c>
      <c r="F208" s="17">
        <f>IF($A208="","",INDEX(周期設定!$C$7:$L$7,1,MOD($A208-周期設定!$B$2+周期設定!F$10-1,10)+1))</f>
        <v/>
      </c>
      <c r="G208" s="17">
        <f>IF($A208="","",INDEX(周期設定!$C$7:$L$7,1,MOD($A208-周期設定!$B$2+周期設定!G$10-1,10)+1))</f>
        <v/>
      </c>
      <c r="H208" s="17">
        <f>IF($A208="","",COUNTIF($C208:$G208,H$4))</f>
        <v/>
      </c>
      <c r="I208" s="17">
        <f>IF($A208="","",COUNTIF($C208:$G208,I$4))</f>
        <v/>
      </c>
      <c r="J208" s="17">
        <f>IF($A208="","",COUNTIF($C208:$G208,J$4))</f>
        <v/>
      </c>
      <c r="K208" s="17">
        <f>IF($A208="","",COUNTIF($C208:$G208,K$4))</f>
        <v/>
      </c>
      <c r="L208" s="17">
        <f>IF($A208="","",IF(AND(H208=1,I208=1,J208=1,K208=2),"OK","要確認"))</f>
        <v/>
      </c>
    </row>
    <row r="209">
      <c r="A209" s="16">
        <f>IF(ROW()-4&lt;=$B$3,DATE($B$2,1,1)+ROW()-5,"")</f>
        <v/>
      </c>
      <c r="B209" s="17">
        <f>IF(A209="","",TEXT(A209,"aaa"))</f>
        <v/>
      </c>
      <c r="C209" s="17">
        <f>IF($A209="","",INDEX(周期設定!$C$7:$L$7,1,MOD($A209-周期設定!$B$2+周期設定!C$10-1,10)+1))</f>
        <v/>
      </c>
      <c r="D209" s="17">
        <f>IF($A209="","",INDEX(周期設定!$C$7:$L$7,1,MOD($A209-周期設定!$B$2+周期設定!D$10-1,10)+1))</f>
        <v/>
      </c>
      <c r="E209" s="17">
        <f>IF($A209="","",INDEX(周期設定!$C$7:$L$7,1,MOD($A209-周期設定!$B$2+周期設定!E$10-1,10)+1))</f>
        <v/>
      </c>
      <c r="F209" s="17">
        <f>IF($A209="","",INDEX(周期設定!$C$7:$L$7,1,MOD($A209-周期設定!$B$2+周期設定!F$10-1,10)+1))</f>
        <v/>
      </c>
      <c r="G209" s="17">
        <f>IF($A209="","",INDEX(周期設定!$C$7:$L$7,1,MOD($A209-周期設定!$B$2+周期設定!G$10-1,10)+1))</f>
        <v/>
      </c>
      <c r="H209" s="17">
        <f>IF($A209="","",COUNTIF($C209:$G209,H$4))</f>
        <v/>
      </c>
      <c r="I209" s="17">
        <f>IF($A209="","",COUNTIF($C209:$G209,I$4))</f>
        <v/>
      </c>
      <c r="J209" s="17">
        <f>IF($A209="","",COUNTIF($C209:$G209,J$4))</f>
        <v/>
      </c>
      <c r="K209" s="17">
        <f>IF($A209="","",COUNTIF($C209:$G209,K$4))</f>
        <v/>
      </c>
      <c r="L209" s="17">
        <f>IF($A209="","",IF(AND(H209=1,I209=1,J209=1,K209=2),"OK","要確認"))</f>
        <v/>
      </c>
    </row>
    <row r="210">
      <c r="A210" s="16">
        <f>IF(ROW()-4&lt;=$B$3,DATE($B$2,1,1)+ROW()-5,"")</f>
        <v/>
      </c>
      <c r="B210" s="17">
        <f>IF(A210="","",TEXT(A210,"aaa"))</f>
        <v/>
      </c>
      <c r="C210" s="17">
        <f>IF($A210="","",INDEX(周期設定!$C$7:$L$7,1,MOD($A210-周期設定!$B$2+周期設定!C$10-1,10)+1))</f>
        <v/>
      </c>
      <c r="D210" s="17">
        <f>IF($A210="","",INDEX(周期設定!$C$7:$L$7,1,MOD($A210-周期設定!$B$2+周期設定!D$10-1,10)+1))</f>
        <v/>
      </c>
      <c r="E210" s="17">
        <f>IF($A210="","",INDEX(周期設定!$C$7:$L$7,1,MOD($A210-周期設定!$B$2+周期設定!E$10-1,10)+1))</f>
        <v/>
      </c>
      <c r="F210" s="17">
        <f>IF($A210="","",INDEX(周期設定!$C$7:$L$7,1,MOD($A210-周期設定!$B$2+周期設定!F$10-1,10)+1))</f>
        <v/>
      </c>
      <c r="G210" s="17">
        <f>IF($A210="","",INDEX(周期設定!$C$7:$L$7,1,MOD($A210-周期設定!$B$2+周期設定!G$10-1,10)+1))</f>
        <v/>
      </c>
      <c r="H210" s="17">
        <f>IF($A210="","",COUNTIF($C210:$G210,H$4))</f>
        <v/>
      </c>
      <c r="I210" s="17">
        <f>IF($A210="","",COUNTIF($C210:$G210,I$4))</f>
        <v/>
      </c>
      <c r="J210" s="17">
        <f>IF($A210="","",COUNTIF($C210:$G210,J$4))</f>
        <v/>
      </c>
      <c r="K210" s="17">
        <f>IF($A210="","",COUNTIF($C210:$G210,K$4))</f>
        <v/>
      </c>
      <c r="L210" s="17">
        <f>IF($A210="","",IF(AND(H210=1,I210=1,J210=1,K210=2),"OK","要確認"))</f>
        <v/>
      </c>
    </row>
    <row r="211">
      <c r="A211" s="16">
        <f>IF(ROW()-4&lt;=$B$3,DATE($B$2,1,1)+ROW()-5,"")</f>
        <v/>
      </c>
      <c r="B211" s="17">
        <f>IF(A211="","",TEXT(A211,"aaa"))</f>
        <v/>
      </c>
      <c r="C211" s="17">
        <f>IF($A211="","",INDEX(周期設定!$C$7:$L$7,1,MOD($A211-周期設定!$B$2+周期設定!C$10-1,10)+1))</f>
        <v/>
      </c>
      <c r="D211" s="17">
        <f>IF($A211="","",INDEX(周期設定!$C$7:$L$7,1,MOD($A211-周期設定!$B$2+周期設定!D$10-1,10)+1))</f>
        <v/>
      </c>
      <c r="E211" s="17">
        <f>IF($A211="","",INDEX(周期設定!$C$7:$L$7,1,MOD($A211-周期設定!$B$2+周期設定!E$10-1,10)+1))</f>
        <v/>
      </c>
      <c r="F211" s="17">
        <f>IF($A211="","",INDEX(周期設定!$C$7:$L$7,1,MOD($A211-周期設定!$B$2+周期設定!F$10-1,10)+1))</f>
        <v/>
      </c>
      <c r="G211" s="17">
        <f>IF($A211="","",INDEX(周期設定!$C$7:$L$7,1,MOD($A211-周期設定!$B$2+周期設定!G$10-1,10)+1))</f>
        <v/>
      </c>
      <c r="H211" s="17">
        <f>IF($A211="","",COUNTIF($C211:$G211,H$4))</f>
        <v/>
      </c>
      <c r="I211" s="17">
        <f>IF($A211="","",COUNTIF($C211:$G211,I$4))</f>
        <v/>
      </c>
      <c r="J211" s="17">
        <f>IF($A211="","",COUNTIF($C211:$G211,J$4))</f>
        <v/>
      </c>
      <c r="K211" s="17">
        <f>IF($A211="","",COUNTIF($C211:$G211,K$4))</f>
        <v/>
      </c>
      <c r="L211" s="17">
        <f>IF($A211="","",IF(AND(H211=1,I211=1,J211=1,K211=2),"OK","要確認"))</f>
        <v/>
      </c>
    </row>
    <row r="212">
      <c r="A212" s="16">
        <f>IF(ROW()-4&lt;=$B$3,DATE($B$2,1,1)+ROW()-5,"")</f>
        <v/>
      </c>
      <c r="B212" s="17">
        <f>IF(A212="","",TEXT(A212,"aaa"))</f>
        <v/>
      </c>
      <c r="C212" s="17">
        <f>IF($A212="","",INDEX(周期設定!$C$7:$L$7,1,MOD($A212-周期設定!$B$2+周期設定!C$10-1,10)+1))</f>
        <v/>
      </c>
      <c r="D212" s="17">
        <f>IF($A212="","",INDEX(周期設定!$C$7:$L$7,1,MOD($A212-周期設定!$B$2+周期設定!D$10-1,10)+1))</f>
        <v/>
      </c>
      <c r="E212" s="17">
        <f>IF($A212="","",INDEX(周期設定!$C$7:$L$7,1,MOD($A212-周期設定!$B$2+周期設定!E$10-1,10)+1))</f>
        <v/>
      </c>
      <c r="F212" s="17">
        <f>IF($A212="","",INDEX(周期設定!$C$7:$L$7,1,MOD($A212-周期設定!$B$2+周期設定!F$10-1,10)+1))</f>
        <v/>
      </c>
      <c r="G212" s="17">
        <f>IF($A212="","",INDEX(周期設定!$C$7:$L$7,1,MOD($A212-周期設定!$B$2+周期設定!G$10-1,10)+1))</f>
        <v/>
      </c>
      <c r="H212" s="17">
        <f>IF($A212="","",COUNTIF($C212:$G212,H$4))</f>
        <v/>
      </c>
      <c r="I212" s="17">
        <f>IF($A212="","",COUNTIF($C212:$G212,I$4))</f>
        <v/>
      </c>
      <c r="J212" s="17">
        <f>IF($A212="","",COUNTIF($C212:$G212,J$4))</f>
        <v/>
      </c>
      <c r="K212" s="17">
        <f>IF($A212="","",COUNTIF($C212:$G212,K$4))</f>
        <v/>
      </c>
      <c r="L212" s="17">
        <f>IF($A212="","",IF(AND(H212=1,I212=1,J212=1,K212=2),"OK","要確認"))</f>
        <v/>
      </c>
    </row>
    <row r="213">
      <c r="A213" s="16">
        <f>IF(ROW()-4&lt;=$B$3,DATE($B$2,1,1)+ROW()-5,"")</f>
        <v/>
      </c>
      <c r="B213" s="17">
        <f>IF(A213="","",TEXT(A213,"aaa"))</f>
        <v/>
      </c>
      <c r="C213" s="17">
        <f>IF($A213="","",INDEX(周期設定!$C$7:$L$7,1,MOD($A213-周期設定!$B$2+周期設定!C$10-1,10)+1))</f>
        <v/>
      </c>
      <c r="D213" s="17">
        <f>IF($A213="","",INDEX(周期設定!$C$7:$L$7,1,MOD($A213-周期設定!$B$2+周期設定!D$10-1,10)+1))</f>
        <v/>
      </c>
      <c r="E213" s="17">
        <f>IF($A213="","",INDEX(周期設定!$C$7:$L$7,1,MOD($A213-周期設定!$B$2+周期設定!E$10-1,10)+1))</f>
        <v/>
      </c>
      <c r="F213" s="17">
        <f>IF($A213="","",INDEX(周期設定!$C$7:$L$7,1,MOD($A213-周期設定!$B$2+周期設定!F$10-1,10)+1))</f>
        <v/>
      </c>
      <c r="G213" s="17">
        <f>IF($A213="","",INDEX(周期設定!$C$7:$L$7,1,MOD($A213-周期設定!$B$2+周期設定!G$10-1,10)+1))</f>
        <v/>
      </c>
      <c r="H213" s="17">
        <f>IF($A213="","",COUNTIF($C213:$G213,H$4))</f>
        <v/>
      </c>
      <c r="I213" s="17">
        <f>IF($A213="","",COUNTIF($C213:$G213,I$4))</f>
        <v/>
      </c>
      <c r="J213" s="17">
        <f>IF($A213="","",COUNTIF($C213:$G213,J$4))</f>
        <v/>
      </c>
      <c r="K213" s="17">
        <f>IF($A213="","",COUNTIF($C213:$G213,K$4))</f>
        <v/>
      </c>
      <c r="L213" s="17">
        <f>IF($A213="","",IF(AND(H213=1,I213=1,J213=1,K213=2),"OK","要確認"))</f>
        <v/>
      </c>
    </row>
    <row r="214">
      <c r="A214" s="16">
        <f>IF(ROW()-4&lt;=$B$3,DATE($B$2,1,1)+ROW()-5,"")</f>
        <v/>
      </c>
      <c r="B214" s="17">
        <f>IF(A214="","",TEXT(A214,"aaa"))</f>
        <v/>
      </c>
      <c r="C214" s="17">
        <f>IF($A214="","",INDEX(周期設定!$C$7:$L$7,1,MOD($A214-周期設定!$B$2+周期設定!C$10-1,10)+1))</f>
        <v/>
      </c>
      <c r="D214" s="17">
        <f>IF($A214="","",INDEX(周期設定!$C$7:$L$7,1,MOD($A214-周期設定!$B$2+周期設定!D$10-1,10)+1))</f>
        <v/>
      </c>
      <c r="E214" s="17">
        <f>IF($A214="","",INDEX(周期設定!$C$7:$L$7,1,MOD($A214-周期設定!$B$2+周期設定!E$10-1,10)+1))</f>
        <v/>
      </c>
      <c r="F214" s="17">
        <f>IF($A214="","",INDEX(周期設定!$C$7:$L$7,1,MOD($A214-周期設定!$B$2+周期設定!F$10-1,10)+1))</f>
        <v/>
      </c>
      <c r="G214" s="17">
        <f>IF($A214="","",INDEX(周期設定!$C$7:$L$7,1,MOD($A214-周期設定!$B$2+周期設定!G$10-1,10)+1))</f>
        <v/>
      </c>
      <c r="H214" s="17">
        <f>IF($A214="","",COUNTIF($C214:$G214,H$4))</f>
        <v/>
      </c>
      <c r="I214" s="17">
        <f>IF($A214="","",COUNTIF($C214:$G214,I$4))</f>
        <v/>
      </c>
      <c r="J214" s="17">
        <f>IF($A214="","",COUNTIF($C214:$G214,J$4))</f>
        <v/>
      </c>
      <c r="K214" s="17">
        <f>IF($A214="","",COUNTIF($C214:$G214,K$4))</f>
        <v/>
      </c>
      <c r="L214" s="17">
        <f>IF($A214="","",IF(AND(H214=1,I214=1,J214=1,K214=2),"OK","要確認"))</f>
        <v/>
      </c>
    </row>
    <row r="215">
      <c r="A215" s="16">
        <f>IF(ROW()-4&lt;=$B$3,DATE($B$2,1,1)+ROW()-5,"")</f>
        <v/>
      </c>
      <c r="B215" s="17">
        <f>IF(A215="","",TEXT(A215,"aaa"))</f>
        <v/>
      </c>
      <c r="C215" s="17">
        <f>IF($A215="","",INDEX(周期設定!$C$7:$L$7,1,MOD($A215-周期設定!$B$2+周期設定!C$10-1,10)+1))</f>
        <v/>
      </c>
      <c r="D215" s="17">
        <f>IF($A215="","",INDEX(周期設定!$C$7:$L$7,1,MOD($A215-周期設定!$B$2+周期設定!D$10-1,10)+1))</f>
        <v/>
      </c>
      <c r="E215" s="17">
        <f>IF($A215="","",INDEX(周期設定!$C$7:$L$7,1,MOD($A215-周期設定!$B$2+周期設定!E$10-1,10)+1))</f>
        <v/>
      </c>
      <c r="F215" s="17">
        <f>IF($A215="","",INDEX(周期設定!$C$7:$L$7,1,MOD($A215-周期設定!$B$2+周期設定!F$10-1,10)+1))</f>
        <v/>
      </c>
      <c r="G215" s="17">
        <f>IF($A215="","",INDEX(周期設定!$C$7:$L$7,1,MOD($A215-周期設定!$B$2+周期設定!G$10-1,10)+1))</f>
        <v/>
      </c>
      <c r="H215" s="17">
        <f>IF($A215="","",COUNTIF($C215:$G215,H$4))</f>
        <v/>
      </c>
      <c r="I215" s="17">
        <f>IF($A215="","",COUNTIF($C215:$G215,I$4))</f>
        <v/>
      </c>
      <c r="J215" s="17">
        <f>IF($A215="","",COUNTIF($C215:$G215,J$4))</f>
        <v/>
      </c>
      <c r="K215" s="17">
        <f>IF($A215="","",COUNTIF($C215:$G215,K$4))</f>
        <v/>
      </c>
      <c r="L215" s="17">
        <f>IF($A215="","",IF(AND(H215=1,I215=1,J215=1,K215=2),"OK","要確認"))</f>
        <v/>
      </c>
    </row>
    <row r="216">
      <c r="A216" s="16">
        <f>IF(ROW()-4&lt;=$B$3,DATE($B$2,1,1)+ROW()-5,"")</f>
        <v/>
      </c>
      <c r="B216" s="17">
        <f>IF(A216="","",TEXT(A216,"aaa"))</f>
        <v/>
      </c>
      <c r="C216" s="17">
        <f>IF($A216="","",INDEX(周期設定!$C$7:$L$7,1,MOD($A216-周期設定!$B$2+周期設定!C$10-1,10)+1))</f>
        <v/>
      </c>
      <c r="D216" s="17">
        <f>IF($A216="","",INDEX(周期設定!$C$7:$L$7,1,MOD($A216-周期設定!$B$2+周期設定!D$10-1,10)+1))</f>
        <v/>
      </c>
      <c r="E216" s="17">
        <f>IF($A216="","",INDEX(周期設定!$C$7:$L$7,1,MOD($A216-周期設定!$B$2+周期設定!E$10-1,10)+1))</f>
        <v/>
      </c>
      <c r="F216" s="17">
        <f>IF($A216="","",INDEX(周期設定!$C$7:$L$7,1,MOD($A216-周期設定!$B$2+周期設定!F$10-1,10)+1))</f>
        <v/>
      </c>
      <c r="G216" s="17">
        <f>IF($A216="","",INDEX(周期設定!$C$7:$L$7,1,MOD($A216-周期設定!$B$2+周期設定!G$10-1,10)+1))</f>
        <v/>
      </c>
      <c r="H216" s="17">
        <f>IF($A216="","",COUNTIF($C216:$G216,H$4))</f>
        <v/>
      </c>
      <c r="I216" s="17">
        <f>IF($A216="","",COUNTIF($C216:$G216,I$4))</f>
        <v/>
      </c>
      <c r="J216" s="17">
        <f>IF($A216="","",COUNTIF($C216:$G216,J$4))</f>
        <v/>
      </c>
      <c r="K216" s="17">
        <f>IF($A216="","",COUNTIF($C216:$G216,K$4))</f>
        <v/>
      </c>
      <c r="L216" s="17">
        <f>IF($A216="","",IF(AND(H216=1,I216=1,J216=1,K216=2),"OK","要確認"))</f>
        <v/>
      </c>
    </row>
    <row r="217">
      <c r="A217" s="16">
        <f>IF(ROW()-4&lt;=$B$3,DATE($B$2,1,1)+ROW()-5,"")</f>
        <v/>
      </c>
      <c r="B217" s="17">
        <f>IF(A217="","",TEXT(A217,"aaa"))</f>
        <v/>
      </c>
      <c r="C217" s="17">
        <f>IF($A217="","",INDEX(周期設定!$C$7:$L$7,1,MOD($A217-周期設定!$B$2+周期設定!C$10-1,10)+1))</f>
        <v/>
      </c>
      <c r="D217" s="17">
        <f>IF($A217="","",INDEX(周期設定!$C$7:$L$7,1,MOD($A217-周期設定!$B$2+周期設定!D$10-1,10)+1))</f>
        <v/>
      </c>
      <c r="E217" s="17">
        <f>IF($A217="","",INDEX(周期設定!$C$7:$L$7,1,MOD($A217-周期設定!$B$2+周期設定!E$10-1,10)+1))</f>
        <v/>
      </c>
      <c r="F217" s="17">
        <f>IF($A217="","",INDEX(周期設定!$C$7:$L$7,1,MOD($A217-周期設定!$B$2+周期設定!F$10-1,10)+1))</f>
        <v/>
      </c>
      <c r="G217" s="17">
        <f>IF($A217="","",INDEX(周期設定!$C$7:$L$7,1,MOD($A217-周期設定!$B$2+周期設定!G$10-1,10)+1))</f>
        <v/>
      </c>
      <c r="H217" s="17">
        <f>IF($A217="","",COUNTIF($C217:$G217,H$4))</f>
        <v/>
      </c>
      <c r="I217" s="17">
        <f>IF($A217="","",COUNTIF($C217:$G217,I$4))</f>
        <v/>
      </c>
      <c r="J217" s="17">
        <f>IF($A217="","",COUNTIF($C217:$G217,J$4))</f>
        <v/>
      </c>
      <c r="K217" s="17">
        <f>IF($A217="","",COUNTIF($C217:$G217,K$4))</f>
        <v/>
      </c>
      <c r="L217" s="17">
        <f>IF($A217="","",IF(AND(H217=1,I217=1,J217=1,K217=2),"OK","要確認"))</f>
        <v/>
      </c>
    </row>
    <row r="218">
      <c r="A218" s="16">
        <f>IF(ROW()-4&lt;=$B$3,DATE($B$2,1,1)+ROW()-5,"")</f>
        <v/>
      </c>
      <c r="B218" s="17">
        <f>IF(A218="","",TEXT(A218,"aaa"))</f>
        <v/>
      </c>
      <c r="C218" s="17">
        <f>IF($A218="","",INDEX(周期設定!$C$7:$L$7,1,MOD($A218-周期設定!$B$2+周期設定!C$10-1,10)+1))</f>
        <v/>
      </c>
      <c r="D218" s="17">
        <f>IF($A218="","",INDEX(周期設定!$C$7:$L$7,1,MOD($A218-周期設定!$B$2+周期設定!D$10-1,10)+1))</f>
        <v/>
      </c>
      <c r="E218" s="17">
        <f>IF($A218="","",INDEX(周期設定!$C$7:$L$7,1,MOD($A218-周期設定!$B$2+周期設定!E$10-1,10)+1))</f>
        <v/>
      </c>
      <c r="F218" s="17">
        <f>IF($A218="","",INDEX(周期設定!$C$7:$L$7,1,MOD($A218-周期設定!$B$2+周期設定!F$10-1,10)+1))</f>
        <v/>
      </c>
      <c r="G218" s="17">
        <f>IF($A218="","",INDEX(周期設定!$C$7:$L$7,1,MOD($A218-周期設定!$B$2+周期設定!G$10-1,10)+1))</f>
        <v/>
      </c>
      <c r="H218" s="17">
        <f>IF($A218="","",COUNTIF($C218:$G218,H$4))</f>
        <v/>
      </c>
      <c r="I218" s="17">
        <f>IF($A218="","",COUNTIF($C218:$G218,I$4))</f>
        <v/>
      </c>
      <c r="J218" s="17">
        <f>IF($A218="","",COUNTIF($C218:$G218,J$4))</f>
        <v/>
      </c>
      <c r="K218" s="17">
        <f>IF($A218="","",COUNTIF($C218:$G218,K$4))</f>
        <v/>
      </c>
      <c r="L218" s="17">
        <f>IF($A218="","",IF(AND(H218=1,I218=1,J218=1,K218=2),"OK","要確認"))</f>
        <v/>
      </c>
    </row>
    <row r="219">
      <c r="A219" s="16">
        <f>IF(ROW()-4&lt;=$B$3,DATE($B$2,1,1)+ROW()-5,"")</f>
        <v/>
      </c>
      <c r="B219" s="17">
        <f>IF(A219="","",TEXT(A219,"aaa"))</f>
        <v/>
      </c>
      <c r="C219" s="17">
        <f>IF($A219="","",INDEX(周期設定!$C$7:$L$7,1,MOD($A219-周期設定!$B$2+周期設定!C$10-1,10)+1))</f>
        <v/>
      </c>
      <c r="D219" s="17">
        <f>IF($A219="","",INDEX(周期設定!$C$7:$L$7,1,MOD($A219-周期設定!$B$2+周期設定!D$10-1,10)+1))</f>
        <v/>
      </c>
      <c r="E219" s="17">
        <f>IF($A219="","",INDEX(周期設定!$C$7:$L$7,1,MOD($A219-周期設定!$B$2+周期設定!E$10-1,10)+1))</f>
        <v/>
      </c>
      <c r="F219" s="17">
        <f>IF($A219="","",INDEX(周期設定!$C$7:$L$7,1,MOD($A219-周期設定!$B$2+周期設定!F$10-1,10)+1))</f>
        <v/>
      </c>
      <c r="G219" s="17">
        <f>IF($A219="","",INDEX(周期設定!$C$7:$L$7,1,MOD($A219-周期設定!$B$2+周期設定!G$10-1,10)+1))</f>
        <v/>
      </c>
      <c r="H219" s="17">
        <f>IF($A219="","",COUNTIF($C219:$G219,H$4))</f>
        <v/>
      </c>
      <c r="I219" s="17">
        <f>IF($A219="","",COUNTIF($C219:$G219,I$4))</f>
        <v/>
      </c>
      <c r="J219" s="17">
        <f>IF($A219="","",COUNTIF($C219:$G219,J$4))</f>
        <v/>
      </c>
      <c r="K219" s="17">
        <f>IF($A219="","",COUNTIF($C219:$G219,K$4))</f>
        <v/>
      </c>
      <c r="L219" s="17">
        <f>IF($A219="","",IF(AND(H219=1,I219=1,J219=1,K219=2),"OK","要確認"))</f>
        <v/>
      </c>
    </row>
    <row r="220">
      <c r="A220" s="16">
        <f>IF(ROW()-4&lt;=$B$3,DATE($B$2,1,1)+ROW()-5,"")</f>
        <v/>
      </c>
      <c r="B220" s="17">
        <f>IF(A220="","",TEXT(A220,"aaa"))</f>
        <v/>
      </c>
      <c r="C220" s="17">
        <f>IF($A220="","",INDEX(周期設定!$C$7:$L$7,1,MOD($A220-周期設定!$B$2+周期設定!C$10-1,10)+1))</f>
        <v/>
      </c>
      <c r="D220" s="17">
        <f>IF($A220="","",INDEX(周期設定!$C$7:$L$7,1,MOD($A220-周期設定!$B$2+周期設定!D$10-1,10)+1))</f>
        <v/>
      </c>
      <c r="E220" s="17">
        <f>IF($A220="","",INDEX(周期設定!$C$7:$L$7,1,MOD($A220-周期設定!$B$2+周期設定!E$10-1,10)+1))</f>
        <v/>
      </c>
      <c r="F220" s="17">
        <f>IF($A220="","",INDEX(周期設定!$C$7:$L$7,1,MOD($A220-周期設定!$B$2+周期設定!F$10-1,10)+1))</f>
        <v/>
      </c>
      <c r="G220" s="17">
        <f>IF($A220="","",INDEX(周期設定!$C$7:$L$7,1,MOD($A220-周期設定!$B$2+周期設定!G$10-1,10)+1))</f>
        <v/>
      </c>
      <c r="H220" s="17">
        <f>IF($A220="","",COUNTIF($C220:$G220,H$4))</f>
        <v/>
      </c>
      <c r="I220" s="17">
        <f>IF($A220="","",COUNTIF($C220:$G220,I$4))</f>
        <v/>
      </c>
      <c r="J220" s="17">
        <f>IF($A220="","",COUNTIF($C220:$G220,J$4))</f>
        <v/>
      </c>
      <c r="K220" s="17">
        <f>IF($A220="","",COUNTIF($C220:$G220,K$4))</f>
        <v/>
      </c>
      <c r="L220" s="17">
        <f>IF($A220="","",IF(AND(H220=1,I220=1,J220=1,K220=2),"OK","要確認"))</f>
        <v/>
      </c>
    </row>
    <row r="221">
      <c r="A221" s="16">
        <f>IF(ROW()-4&lt;=$B$3,DATE($B$2,1,1)+ROW()-5,"")</f>
        <v/>
      </c>
      <c r="B221" s="17">
        <f>IF(A221="","",TEXT(A221,"aaa"))</f>
        <v/>
      </c>
      <c r="C221" s="17">
        <f>IF($A221="","",INDEX(周期設定!$C$7:$L$7,1,MOD($A221-周期設定!$B$2+周期設定!C$10-1,10)+1))</f>
        <v/>
      </c>
      <c r="D221" s="17">
        <f>IF($A221="","",INDEX(周期設定!$C$7:$L$7,1,MOD($A221-周期設定!$B$2+周期設定!D$10-1,10)+1))</f>
        <v/>
      </c>
      <c r="E221" s="17">
        <f>IF($A221="","",INDEX(周期設定!$C$7:$L$7,1,MOD($A221-周期設定!$B$2+周期設定!E$10-1,10)+1))</f>
        <v/>
      </c>
      <c r="F221" s="17">
        <f>IF($A221="","",INDEX(周期設定!$C$7:$L$7,1,MOD($A221-周期設定!$B$2+周期設定!F$10-1,10)+1))</f>
        <v/>
      </c>
      <c r="G221" s="17">
        <f>IF($A221="","",INDEX(周期設定!$C$7:$L$7,1,MOD($A221-周期設定!$B$2+周期設定!G$10-1,10)+1))</f>
        <v/>
      </c>
      <c r="H221" s="17">
        <f>IF($A221="","",COUNTIF($C221:$G221,H$4))</f>
        <v/>
      </c>
      <c r="I221" s="17">
        <f>IF($A221="","",COUNTIF($C221:$G221,I$4))</f>
        <v/>
      </c>
      <c r="J221" s="17">
        <f>IF($A221="","",COUNTIF($C221:$G221,J$4))</f>
        <v/>
      </c>
      <c r="K221" s="17">
        <f>IF($A221="","",COUNTIF($C221:$G221,K$4))</f>
        <v/>
      </c>
      <c r="L221" s="17">
        <f>IF($A221="","",IF(AND(H221=1,I221=1,J221=1,K221=2),"OK","要確認"))</f>
        <v/>
      </c>
    </row>
    <row r="222">
      <c r="A222" s="16">
        <f>IF(ROW()-4&lt;=$B$3,DATE($B$2,1,1)+ROW()-5,"")</f>
        <v/>
      </c>
      <c r="B222" s="17">
        <f>IF(A222="","",TEXT(A222,"aaa"))</f>
        <v/>
      </c>
      <c r="C222" s="17">
        <f>IF($A222="","",INDEX(周期設定!$C$7:$L$7,1,MOD($A222-周期設定!$B$2+周期設定!C$10-1,10)+1))</f>
        <v/>
      </c>
      <c r="D222" s="17">
        <f>IF($A222="","",INDEX(周期設定!$C$7:$L$7,1,MOD($A222-周期設定!$B$2+周期設定!D$10-1,10)+1))</f>
        <v/>
      </c>
      <c r="E222" s="17">
        <f>IF($A222="","",INDEX(周期設定!$C$7:$L$7,1,MOD($A222-周期設定!$B$2+周期設定!E$10-1,10)+1))</f>
        <v/>
      </c>
      <c r="F222" s="17">
        <f>IF($A222="","",INDEX(周期設定!$C$7:$L$7,1,MOD($A222-周期設定!$B$2+周期設定!F$10-1,10)+1))</f>
        <v/>
      </c>
      <c r="G222" s="17">
        <f>IF($A222="","",INDEX(周期設定!$C$7:$L$7,1,MOD($A222-周期設定!$B$2+周期設定!G$10-1,10)+1))</f>
        <v/>
      </c>
      <c r="H222" s="17">
        <f>IF($A222="","",COUNTIF($C222:$G222,H$4))</f>
        <v/>
      </c>
      <c r="I222" s="17">
        <f>IF($A222="","",COUNTIF($C222:$G222,I$4))</f>
        <v/>
      </c>
      <c r="J222" s="17">
        <f>IF($A222="","",COUNTIF($C222:$G222,J$4))</f>
        <v/>
      </c>
      <c r="K222" s="17">
        <f>IF($A222="","",COUNTIF($C222:$G222,K$4))</f>
        <v/>
      </c>
      <c r="L222" s="17">
        <f>IF($A222="","",IF(AND(H222=1,I222=1,J222=1,K222=2),"OK","要確認"))</f>
        <v/>
      </c>
    </row>
    <row r="223">
      <c r="A223" s="16">
        <f>IF(ROW()-4&lt;=$B$3,DATE($B$2,1,1)+ROW()-5,"")</f>
        <v/>
      </c>
      <c r="B223" s="17">
        <f>IF(A223="","",TEXT(A223,"aaa"))</f>
        <v/>
      </c>
      <c r="C223" s="17">
        <f>IF($A223="","",INDEX(周期設定!$C$7:$L$7,1,MOD($A223-周期設定!$B$2+周期設定!C$10-1,10)+1))</f>
        <v/>
      </c>
      <c r="D223" s="17">
        <f>IF($A223="","",INDEX(周期設定!$C$7:$L$7,1,MOD($A223-周期設定!$B$2+周期設定!D$10-1,10)+1))</f>
        <v/>
      </c>
      <c r="E223" s="17">
        <f>IF($A223="","",INDEX(周期設定!$C$7:$L$7,1,MOD($A223-周期設定!$B$2+周期設定!E$10-1,10)+1))</f>
        <v/>
      </c>
      <c r="F223" s="17">
        <f>IF($A223="","",INDEX(周期設定!$C$7:$L$7,1,MOD($A223-周期設定!$B$2+周期設定!F$10-1,10)+1))</f>
        <v/>
      </c>
      <c r="G223" s="17">
        <f>IF($A223="","",INDEX(周期設定!$C$7:$L$7,1,MOD($A223-周期設定!$B$2+周期設定!G$10-1,10)+1))</f>
        <v/>
      </c>
      <c r="H223" s="17">
        <f>IF($A223="","",COUNTIF($C223:$G223,H$4))</f>
        <v/>
      </c>
      <c r="I223" s="17">
        <f>IF($A223="","",COUNTIF($C223:$G223,I$4))</f>
        <v/>
      </c>
      <c r="J223" s="17">
        <f>IF($A223="","",COUNTIF($C223:$G223,J$4))</f>
        <v/>
      </c>
      <c r="K223" s="17">
        <f>IF($A223="","",COUNTIF($C223:$G223,K$4))</f>
        <v/>
      </c>
      <c r="L223" s="17">
        <f>IF($A223="","",IF(AND(H223=1,I223=1,J223=1,K223=2),"OK","要確認"))</f>
        <v/>
      </c>
    </row>
    <row r="224">
      <c r="A224" s="16">
        <f>IF(ROW()-4&lt;=$B$3,DATE($B$2,1,1)+ROW()-5,"")</f>
        <v/>
      </c>
      <c r="B224" s="17">
        <f>IF(A224="","",TEXT(A224,"aaa"))</f>
        <v/>
      </c>
      <c r="C224" s="17">
        <f>IF($A224="","",INDEX(周期設定!$C$7:$L$7,1,MOD($A224-周期設定!$B$2+周期設定!C$10-1,10)+1))</f>
        <v/>
      </c>
      <c r="D224" s="17">
        <f>IF($A224="","",INDEX(周期設定!$C$7:$L$7,1,MOD($A224-周期設定!$B$2+周期設定!D$10-1,10)+1))</f>
        <v/>
      </c>
      <c r="E224" s="17">
        <f>IF($A224="","",INDEX(周期設定!$C$7:$L$7,1,MOD($A224-周期設定!$B$2+周期設定!E$10-1,10)+1))</f>
        <v/>
      </c>
      <c r="F224" s="17">
        <f>IF($A224="","",INDEX(周期設定!$C$7:$L$7,1,MOD($A224-周期設定!$B$2+周期設定!F$10-1,10)+1))</f>
        <v/>
      </c>
      <c r="G224" s="17">
        <f>IF($A224="","",INDEX(周期設定!$C$7:$L$7,1,MOD($A224-周期設定!$B$2+周期設定!G$10-1,10)+1))</f>
        <v/>
      </c>
      <c r="H224" s="17">
        <f>IF($A224="","",COUNTIF($C224:$G224,H$4))</f>
        <v/>
      </c>
      <c r="I224" s="17">
        <f>IF($A224="","",COUNTIF($C224:$G224,I$4))</f>
        <v/>
      </c>
      <c r="J224" s="17">
        <f>IF($A224="","",COUNTIF($C224:$G224,J$4))</f>
        <v/>
      </c>
      <c r="K224" s="17">
        <f>IF($A224="","",COUNTIF($C224:$G224,K$4))</f>
        <v/>
      </c>
      <c r="L224" s="17">
        <f>IF($A224="","",IF(AND(H224=1,I224=1,J224=1,K224=2),"OK","要確認"))</f>
        <v/>
      </c>
    </row>
    <row r="225">
      <c r="A225" s="16">
        <f>IF(ROW()-4&lt;=$B$3,DATE($B$2,1,1)+ROW()-5,"")</f>
        <v/>
      </c>
      <c r="B225" s="17">
        <f>IF(A225="","",TEXT(A225,"aaa"))</f>
        <v/>
      </c>
      <c r="C225" s="17">
        <f>IF($A225="","",INDEX(周期設定!$C$7:$L$7,1,MOD($A225-周期設定!$B$2+周期設定!C$10-1,10)+1))</f>
        <v/>
      </c>
      <c r="D225" s="17">
        <f>IF($A225="","",INDEX(周期設定!$C$7:$L$7,1,MOD($A225-周期設定!$B$2+周期設定!D$10-1,10)+1))</f>
        <v/>
      </c>
      <c r="E225" s="17">
        <f>IF($A225="","",INDEX(周期設定!$C$7:$L$7,1,MOD($A225-周期設定!$B$2+周期設定!E$10-1,10)+1))</f>
        <v/>
      </c>
      <c r="F225" s="17">
        <f>IF($A225="","",INDEX(周期設定!$C$7:$L$7,1,MOD($A225-周期設定!$B$2+周期設定!F$10-1,10)+1))</f>
        <v/>
      </c>
      <c r="G225" s="17">
        <f>IF($A225="","",INDEX(周期設定!$C$7:$L$7,1,MOD($A225-周期設定!$B$2+周期設定!G$10-1,10)+1))</f>
        <v/>
      </c>
      <c r="H225" s="17">
        <f>IF($A225="","",COUNTIF($C225:$G225,H$4))</f>
        <v/>
      </c>
      <c r="I225" s="17">
        <f>IF($A225="","",COUNTIF($C225:$G225,I$4))</f>
        <v/>
      </c>
      <c r="J225" s="17">
        <f>IF($A225="","",COUNTIF($C225:$G225,J$4))</f>
        <v/>
      </c>
      <c r="K225" s="17">
        <f>IF($A225="","",COUNTIF($C225:$G225,K$4))</f>
        <v/>
      </c>
      <c r="L225" s="17">
        <f>IF($A225="","",IF(AND(H225=1,I225=1,J225=1,K225=2),"OK","要確認"))</f>
        <v/>
      </c>
    </row>
    <row r="226">
      <c r="A226" s="16">
        <f>IF(ROW()-4&lt;=$B$3,DATE($B$2,1,1)+ROW()-5,"")</f>
        <v/>
      </c>
      <c r="B226" s="17">
        <f>IF(A226="","",TEXT(A226,"aaa"))</f>
        <v/>
      </c>
      <c r="C226" s="17">
        <f>IF($A226="","",INDEX(周期設定!$C$7:$L$7,1,MOD($A226-周期設定!$B$2+周期設定!C$10-1,10)+1))</f>
        <v/>
      </c>
      <c r="D226" s="17">
        <f>IF($A226="","",INDEX(周期設定!$C$7:$L$7,1,MOD($A226-周期設定!$B$2+周期設定!D$10-1,10)+1))</f>
        <v/>
      </c>
      <c r="E226" s="17">
        <f>IF($A226="","",INDEX(周期設定!$C$7:$L$7,1,MOD($A226-周期設定!$B$2+周期設定!E$10-1,10)+1))</f>
        <v/>
      </c>
      <c r="F226" s="17">
        <f>IF($A226="","",INDEX(周期設定!$C$7:$L$7,1,MOD($A226-周期設定!$B$2+周期設定!F$10-1,10)+1))</f>
        <v/>
      </c>
      <c r="G226" s="17">
        <f>IF($A226="","",INDEX(周期設定!$C$7:$L$7,1,MOD($A226-周期設定!$B$2+周期設定!G$10-1,10)+1))</f>
        <v/>
      </c>
      <c r="H226" s="17">
        <f>IF($A226="","",COUNTIF($C226:$G226,H$4))</f>
        <v/>
      </c>
      <c r="I226" s="17">
        <f>IF($A226="","",COUNTIF($C226:$G226,I$4))</f>
        <v/>
      </c>
      <c r="J226" s="17">
        <f>IF($A226="","",COUNTIF($C226:$G226,J$4))</f>
        <v/>
      </c>
      <c r="K226" s="17">
        <f>IF($A226="","",COUNTIF($C226:$G226,K$4))</f>
        <v/>
      </c>
      <c r="L226" s="17">
        <f>IF($A226="","",IF(AND(H226=1,I226=1,J226=1,K226=2),"OK","要確認"))</f>
        <v/>
      </c>
    </row>
    <row r="227">
      <c r="A227" s="16">
        <f>IF(ROW()-4&lt;=$B$3,DATE($B$2,1,1)+ROW()-5,"")</f>
        <v/>
      </c>
      <c r="B227" s="17">
        <f>IF(A227="","",TEXT(A227,"aaa"))</f>
        <v/>
      </c>
      <c r="C227" s="17">
        <f>IF($A227="","",INDEX(周期設定!$C$7:$L$7,1,MOD($A227-周期設定!$B$2+周期設定!C$10-1,10)+1))</f>
        <v/>
      </c>
      <c r="D227" s="17">
        <f>IF($A227="","",INDEX(周期設定!$C$7:$L$7,1,MOD($A227-周期設定!$B$2+周期設定!D$10-1,10)+1))</f>
        <v/>
      </c>
      <c r="E227" s="17">
        <f>IF($A227="","",INDEX(周期設定!$C$7:$L$7,1,MOD($A227-周期設定!$B$2+周期設定!E$10-1,10)+1))</f>
        <v/>
      </c>
      <c r="F227" s="17">
        <f>IF($A227="","",INDEX(周期設定!$C$7:$L$7,1,MOD($A227-周期設定!$B$2+周期設定!F$10-1,10)+1))</f>
        <v/>
      </c>
      <c r="G227" s="17">
        <f>IF($A227="","",INDEX(周期設定!$C$7:$L$7,1,MOD($A227-周期設定!$B$2+周期設定!G$10-1,10)+1))</f>
        <v/>
      </c>
      <c r="H227" s="17">
        <f>IF($A227="","",COUNTIF($C227:$G227,H$4))</f>
        <v/>
      </c>
      <c r="I227" s="17">
        <f>IF($A227="","",COUNTIF($C227:$G227,I$4))</f>
        <v/>
      </c>
      <c r="J227" s="17">
        <f>IF($A227="","",COUNTIF($C227:$G227,J$4))</f>
        <v/>
      </c>
      <c r="K227" s="17">
        <f>IF($A227="","",COUNTIF($C227:$G227,K$4))</f>
        <v/>
      </c>
      <c r="L227" s="17">
        <f>IF($A227="","",IF(AND(H227=1,I227=1,J227=1,K227=2),"OK","要確認"))</f>
        <v/>
      </c>
    </row>
    <row r="228">
      <c r="A228" s="16">
        <f>IF(ROW()-4&lt;=$B$3,DATE($B$2,1,1)+ROW()-5,"")</f>
        <v/>
      </c>
      <c r="B228" s="17">
        <f>IF(A228="","",TEXT(A228,"aaa"))</f>
        <v/>
      </c>
      <c r="C228" s="17">
        <f>IF($A228="","",INDEX(周期設定!$C$7:$L$7,1,MOD($A228-周期設定!$B$2+周期設定!C$10-1,10)+1))</f>
        <v/>
      </c>
      <c r="D228" s="17">
        <f>IF($A228="","",INDEX(周期設定!$C$7:$L$7,1,MOD($A228-周期設定!$B$2+周期設定!D$10-1,10)+1))</f>
        <v/>
      </c>
      <c r="E228" s="17">
        <f>IF($A228="","",INDEX(周期設定!$C$7:$L$7,1,MOD($A228-周期設定!$B$2+周期設定!E$10-1,10)+1))</f>
        <v/>
      </c>
      <c r="F228" s="17">
        <f>IF($A228="","",INDEX(周期設定!$C$7:$L$7,1,MOD($A228-周期設定!$B$2+周期設定!F$10-1,10)+1))</f>
        <v/>
      </c>
      <c r="G228" s="17">
        <f>IF($A228="","",INDEX(周期設定!$C$7:$L$7,1,MOD($A228-周期設定!$B$2+周期設定!G$10-1,10)+1))</f>
        <v/>
      </c>
      <c r="H228" s="17">
        <f>IF($A228="","",COUNTIF($C228:$G228,H$4))</f>
        <v/>
      </c>
      <c r="I228" s="17">
        <f>IF($A228="","",COUNTIF($C228:$G228,I$4))</f>
        <v/>
      </c>
      <c r="J228" s="17">
        <f>IF($A228="","",COUNTIF($C228:$G228,J$4))</f>
        <v/>
      </c>
      <c r="K228" s="17">
        <f>IF($A228="","",COUNTIF($C228:$G228,K$4))</f>
        <v/>
      </c>
      <c r="L228" s="17">
        <f>IF($A228="","",IF(AND(H228=1,I228=1,J228=1,K228=2),"OK","要確認"))</f>
        <v/>
      </c>
    </row>
    <row r="229">
      <c r="A229" s="16">
        <f>IF(ROW()-4&lt;=$B$3,DATE($B$2,1,1)+ROW()-5,"")</f>
        <v/>
      </c>
      <c r="B229" s="17">
        <f>IF(A229="","",TEXT(A229,"aaa"))</f>
        <v/>
      </c>
      <c r="C229" s="17">
        <f>IF($A229="","",INDEX(周期設定!$C$7:$L$7,1,MOD($A229-周期設定!$B$2+周期設定!C$10-1,10)+1))</f>
        <v/>
      </c>
      <c r="D229" s="17">
        <f>IF($A229="","",INDEX(周期設定!$C$7:$L$7,1,MOD($A229-周期設定!$B$2+周期設定!D$10-1,10)+1))</f>
        <v/>
      </c>
      <c r="E229" s="17">
        <f>IF($A229="","",INDEX(周期設定!$C$7:$L$7,1,MOD($A229-周期設定!$B$2+周期設定!E$10-1,10)+1))</f>
        <v/>
      </c>
      <c r="F229" s="17">
        <f>IF($A229="","",INDEX(周期設定!$C$7:$L$7,1,MOD($A229-周期設定!$B$2+周期設定!F$10-1,10)+1))</f>
        <v/>
      </c>
      <c r="G229" s="17">
        <f>IF($A229="","",INDEX(周期設定!$C$7:$L$7,1,MOD($A229-周期設定!$B$2+周期設定!G$10-1,10)+1))</f>
        <v/>
      </c>
      <c r="H229" s="17">
        <f>IF($A229="","",COUNTIF($C229:$G229,H$4))</f>
        <v/>
      </c>
      <c r="I229" s="17">
        <f>IF($A229="","",COUNTIF($C229:$G229,I$4))</f>
        <v/>
      </c>
      <c r="J229" s="17">
        <f>IF($A229="","",COUNTIF($C229:$G229,J$4))</f>
        <v/>
      </c>
      <c r="K229" s="17">
        <f>IF($A229="","",COUNTIF($C229:$G229,K$4))</f>
        <v/>
      </c>
      <c r="L229" s="17">
        <f>IF($A229="","",IF(AND(H229=1,I229=1,J229=1,K229=2),"OK","要確認"))</f>
        <v/>
      </c>
    </row>
    <row r="230">
      <c r="A230" s="16">
        <f>IF(ROW()-4&lt;=$B$3,DATE($B$2,1,1)+ROW()-5,"")</f>
        <v/>
      </c>
      <c r="B230" s="17">
        <f>IF(A230="","",TEXT(A230,"aaa"))</f>
        <v/>
      </c>
      <c r="C230" s="17">
        <f>IF($A230="","",INDEX(周期設定!$C$7:$L$7,1,MOD($A230-周期設定!$B$2+周期設定!C$10-1,10)+1))</f>
        <v/>
      </c>
      <c r="D230" s="17">
        <f>IF($A230="","",INDEX(周期設定!$C$7:$L$7,1,MOD($A230-周期設定!$B$2+周期設定!D$10-1,10)+1))</f>
        <v/>
      </c>
      <c r="E230" s="17">
        <f>IF($A230="","",INDEX(周期設定!$C$7:$L$7,1,MOD($A230-周期設定!$B$2+周期設定!E$10-1,10)+1))</f>
        <v/>
      </c>
      <c r="F230" s="17">
        <f>IF($A230="","",INDEX(周期設定!$C$7:$L$7,1,MOD($A230-周期設定!$B$2+周期設定!F$10-1,10)+1))</f>
        <v/>
      </c>
      <c r="G230" s="17">
        <f>IF($A230="","",INDEX(周期設定!$C$7:$L$7,1,MOD($A230-周期設定!$B$2+周期設定!G$10-1,10)+1))</f>
        <v/>
      </c>
      <c r="H230" s="17">
        <f>IF($A230="","",COUNTIF($C230:$G230,H$4))</f>
        <v/>
      </c>
      <c r="I230" s="17">
        <f>IF($A230="","",COUNTIF($C230:$G230,I$4))</f>
        <v/>
      </c>
      <c r="J230" s="17">
        <f>IF($A230="","",COUNTIF($C230:$G230,J$4))</f>
        <v/>
      </c>
      <c r="K230" s="17">
        <f>IF($A230="","",COUNTIF($C230:$G230,K$4))</f>
        <v/>
      </c>
      <c r="L230" s="17">
        <f>IF($A230="","",IF(AND(H230=1,I230=1,J230=1,K230=2),"OK","要確認"))</f>
        <v/>
      </c>
    </row>
    <row r="231">
      <c r="A231" s="16">
        <f>IF(ROW()-4&lt;=$B$3,DATE($B$2,1,1)+ROW()-5,"")</f>
        <v/>
      </c>
      <c r="B231" s="17">
        <f>IF(A231="","",TEXT(A231,"aaa"))</f>
        <v/>
      </c>
      <c r="C231" s="17">
        <f>IF($A231="","",INDEX(周期設定!$C$7:$L$7,1,MOD($A231-周期設定!$B$2+周期設定!C$10-1,10)+1))</f>
        <v/>
      </c>
      <c r="D231" s="17">
        <f>IF($A231="","",INDEX(周期設定!$C$7:$L$7,1,MOD($A231-周期設定!$B$2+周期設定!D$10-1,10)+1))</f>
        <v/>
      </c>
      <c r="E231" s="17">
        <f>IF($A231="","",INDEX(周期設定!$C$7:$L$7,1,MOD($A231-周期設定!$B$2+周期設定!E$10-1,10)+1))</f>
        <v/>
      </c>
      <c r="F231" s="17">
        <f>IF($A231="","",INDEX(周期設定!$C$7:$L$7,1,MOD($A231-周期設定!$B$2+周期設定!F$10-1,10)+1))</f>
        <v/>
      </c>
      <c r="G231" s="17">
        <f>IF($A231="","",INDEX(周期設定!$C$7:$L$7,1,MOD($A231-周期設定!$B$2+周期設定!G$10-1,10)+1))</f>
        <v/>
      </c>
      <c r="H231" s="17">
        <f>IF($A231="","",COUNTIF($C231:$G231,H$4))</f>
        <v/>
      </c>
      <c r="I231" s="17">
        <f>IF($A231="","",COUNTIF($C231:$G231,I$4))</f>
        <v/>
      </c>
      <c r="J231" s="17">
        <f>IF($A231="","",COUNTIF($C231:$G231,J$4))</f>
        <v/>
      </c>
      <c r="K231" s="17">
        <f>IF($A231="","",COUNTIF($C231:$G231,K$4))</f>
        <v/>
      </c>
      <c r="L231" s="17">
        <f>IF($A231="","",IF(AND(H231=1,I231=1,J231=1,K231=2),"OK","要確認"))</f>
        <v/>
      </c>
    </row>
    <row r="232">
      <c r="A232" s="16">
        <f>IF(ROW()-4&lt;=$B$3,DATE($B$2,1,1)+ROW()-5,"")</f>
        <v/>
      </c>
      <c r="B232" s="17">
        <f>IF(A232="","",TEXT(A232,"aaa"))</f>
        <v/>
      </c>
      <c r="C232" s="17">
        <f>IF($A232="","",INDEX(周期設定!$C$7:$L$7,1,MOD($A232-周期設定!$B$2+周期設定!C$10-1,10)+1))</f>
        <v/>
      </c>
      <c r="D232" s="17">
        <f>IF($A232="","",INDEX(周期設定!$C$7:$L$7,1,MOD($A232-周期設定!$B$2+周期設定!D$10-1,10)+1))</f>
        <v/>
      </c>
      <c r="E232" s="17">
        <f>IF($A232="","",INDEX(周期設定!$C$7:$L$7,1,MOD($A232-周期設定!$B$2+周期設定!E$10-1,10)+1))</f>
        <v/>
      </c>
      <c r="F232" s="17">
        <f>IF($A232="","",INDEX(周期設定!$C$7:$L$7,1,MOD($A232-周期設定!$B$2+周期設定!F$10-1,10)+1))</f>
        <v/>
      </c>
      <c r="G232" s="17">
        <f>IF($A232="","",INDEX(周期設定!$C$7:$L$7,1,MOD($A232-周期設定!$B$2+周期設定!G$10-1,10)+1))</f>
        <v/>
      </c>
      <c r="H232" s="17">
        <f>IF($A232="","",COUNTIF($C232:$G232,H$4))</f>
        <v/>
      </c>
      <c r="I232" s="17">
        <f>IF($A232="","",COUNTIF($C232:$G232,I$4))</f>
        <v/>
      </c>
      <c r="J232" s="17">
        <f>IF($A232="","",COUNTIF($C232:$G232,J$4))</f>
        <v/>
      </c>
      <c r="K232" s="17">
        <f>IF($A232="","",COUNTIF($C232:$G232,K$4))</f>
        <v/>
      </c>
      <c r="L232" s="17">
        <f>IF($A232="","",IF(AND(H232=1,I232=1,J232=1,K232=2),"OK","要確認"))</f>
        <v/>
      </c>
    </row>
    <row r="233">
      <c r="A233" s="16">
        <f>IF(ROW()-4&lt;=$B$3,DATE($B$2,1,1)+ROW()-5,"")</f>
        <v/>
      </c>
      <c r="B233" s="17">
        <f>IF(A233="","",TEXT(A233,"aaa"))</f>
        <v/>
      </c>
      <c r="C233" s="17">
        <f>IF($A233="","",INDEX(周期設定!$C$7:$L$7,1,MOD($A233-周期設定!$B$2+周期設定!C$10-1,10)+1))</f>
        <v/>
      </c>
      <c r="D233" s="17">
        <f>IF($A233="","",INDEX(周期設定!$C$7:$L$7,1,MOD($A233-周期設定!$B$2+周期設定!D$10-1,10)+1))</f>
        <v/>
      </c>
      <c r="E233" s="17">
        <f>IF($A233="","",INDEX(周期設定!$C$7:$L$7,1,MOD($A233-周期設定!$B$2+周期設定!E$10-1,10)+1))</f>
        <v/>
      </c>
      <c r="F233" s="17">
        <f>IF($A233="","",INDEX(周期設定!$C$7:$L$7,1,MOD($A233-周期設定!$B$2+周期設定!F$10-1,10)+1))</f>
        <v/>
      </c>
      <c r="G233" s="17">
        <f>IF($A233="","",INDEX(周期設定!$C$7:$L$7,1,MOD($A233-周期設定!$B$2+周期設定!G$10-1,10)+1))</f>
        <v/>
      </c>
      <c r="H233" s="17">
        <f>IF($A233="","",COUNTIF($C233:$G233,H$4))</f>
        <v/>
      </c>
      <c r="I233" s="17">
        <f>IF($A233="","",COUNTIF($C233:$G233,I$4))</f>
        <v/>
      </c>
      <c r="J233" s="17">
        <f>IF($A233="","",COUNTIF($C233:$G233,J$4))</f>
        <v/>
      </c>
      <c r="K233" s="17">
        <f>IF($A233="","",COUNTIF($C233:$G233,K$4))</f>
        <v/>
      </c>
      <c r="L233" s="17">
        <f>IF($A233="","",IF(AND(H233=1,I233=1,J233=1,K233=2),"OK","要確認"))</f>
        <v/>
      </c>
    </row>
    <row r="234">
      <c r="A234" s="16">
        <f>IF(ROW()-4&lt;=$B$3,DATE($B$2,1,1)+ROW()-5,"")</f>
        <v/>
      </c>
      <c r="B234" s="17">
        <f>IF(A234="","",TEXT(A234,"aaa"))</f>
        <v/>
      </c>
      <c r="C234" s="17">
        <f>IF($A234="","",INDEX(周期設定!$C$7:$L$7,1,MOD($A234-周期設定!$B$2+周期設定!C$10-1,10)+1))</f>
        <v/>
      </c>
      <c r="D234" s="17">
        <f>IF($A234="","",INDEX(周期設定!$C$7:$L$7,1,MOD($A234-周期設定!$B$2+周期設定!D$10-1,10)+1))</f>
        <v/>
      </c>
      <c r="E234" s="17">
        <f>IF($A234="","",INDEX(周期設定!$C$7:$L$7,1,MOD($A234-周期設定!$B$2+周期設定!E$10-1,10)+1))</f>
        <v/>
      </c>
      <c r="F234" s="17">
        <f>IF($A234="","",INDEX(周期設定!$C$7:$L$7,1,MOD($A234-周期設定!$B$2+周期設定!F$10-1,10)+1))</f>
        <v/>
      </c>
      <c r="G234" s="17">
        <f>IF($A234="","",INDEX(周期設定!$C$7:$L$7,1,MOD($A234-周期設定!$B$2+周期設定!G$10-1,10)+1))</f>
        <v/>
      </c>
      <c r="H234" s="17">
        <f>IF($A234="","",COUNTIF($C234:$G234,H$4))</f>
        <v/>
      </c>
      <c r="I234" s="17">
        <f>IF($A234="","",COUNTIF($C234:$G234,I$4))</f>
        <v/>
      </c>
      <c r="J234" s="17">
        <f>IF($A234="","",COUNTIF($C234:$G234,J$4))</f>
        <v/>
      </c>
      <c r="K234" s="17">
        <f>IF($A234="","",COUNTIF($C234:$G234,K$4))</f>
        <v/>
      </c>
      <c r="L234" s="17">
        <f>IF($A234="","",IF(AND(H234=1,I234=1,J234=1,K234=2),"OK","要確認"))</f>
        <v/>
      </c>
    </row>
    <row r="235">
      <c r="A235" s="16">
        <f>IF(ROW()-4&lt;=$B$3,DATE($B$2,1,1)+ROW()-5,"")</f>
        <v/>
      </c>
      <c r="B235" s="17">
        <f>IF(A235="","",TEXT(A235,"aaa"))</f>
        <v/>
      </c>
      <c r="C235" s="17">
        <f>IF($A235="","",INDEX(周期設定!$C$7:$L$7,1,MOD($A235-周期設定!$B$2+周期設定!C$10-1,10)+1))</f>
        <v/>
      </c>
      <c r="D235" s="17">
        <f>IF($A235="","",INDEX(周期設定!$C$7:$L$7,1,MOD($A235-周期設定!$B$2+周期設定!D$10-1,10)+1))</f>
        <v/>
      </c>
      <c r="E235" s="17">
        <f>IF($A235="","",INDEX(周期設定!$C$7:$L$7,1,MOD($A235-周期設定!$B$2+周期設定!E$10-1,10)+1))</f>
        <v/>
      </c>
      <c r="F235" s="17">
        <f>IF($A235="","",INDEX(周期設定!$C$7:$L$7,1,MOD($A235-周期設定!$B$2+周期設定!F$10-1,10)+1))</f>
        <v/>
      </c>
      <c r="G235" s="17">
        <f>IF($A235="","",INDEX(周期設定!$C$7:$L$7,1,MOD($A235-周期設定!$B$2+周期設定!G$10-1,10)+1))</f>
        <v/>
      </c>
      <c r="H235" s="17">
        <f>IF($A235="","",COUNTIF($C235:$G235,H$4))</f>
        <v/>
      </c>
      <c r="I235" s="17">
        <f>IF($A235="","",COUNTIF($C235:$G235,I$4))</f>
        <v/>
      </c>
      <c r="J235" s="17">
        <f>IF($A235="","",COUNTIF($C235:$G235,J$4))</f>
        <v/>
      </c>
      <c r="K235" s="17">
        <f>IF($A235="","",COUNTIF($C235:$G235,K$4))</f>
        <v/>
      </c>
      <c r="L235" s="17">
        <f>IF($A235="","",IF(AND(H235=1,I235=1,J235=1,K235=2),"OK","要確認"))</f>
        <v/>
      </c>
    </row>
    <row r="236">
      <c r="A236" s="16">
        <f>IF(ROW()-4&lt;=$B$3,DATE($B$2,1,1)+ROW()-5,"")</f>
        <v/>
      </c>
      <c r="B236" s="17">
        <f>IF(A236="","",TEXT(A236,"aaa"))</f>
        <v/>
      </c>
      <c r="C236" s="17">
        <f>IF($A236="","",INDEX(周期設定!$C$7:$L$7,1,MOD($A236-周期設定!$B$2+周期設定!C$10-1,10)+1))</f>
        <v/>
      </c>
      <c r="D236" s="17">
        <f>IF($A236="","",INDEX(周期設定!$C$7:$L$7,1,MOD($A236-周期設定!$B$2+周期設定!D$10-1,10)+1))</f>
        <v/>
      </c>
      <c r="E236" s="17">
        <f>IF($A236="","",INDEX(周期設定!$C$7:$L$7,1,MOD($A236-周期設定!$B$2+周期設定!E$10-1,10)+1))</f>
        <v/>
      </c>
      <c r="F236" s="17">
        <f>IF($A236="","",INDEX(周期設定!$C$7:$L$7,1,MOD($A236-周期設定!$B$2+周期設定!F$10-1,10)+1))</f>
        <v/>
      </c>
      <c r="G236" s="17">
        <f>IF($A236="","",INDEX(周期設定!$C$7:$L$7,1,MOD($A236-周期設定!$B$2+周期設定!G$10-1,10)+1))</f>
        <v/>
      </c>
      <c r="H236" s="17">
        <f>IF($A236="","",COUNTIF($C236:$G236,H$4))</f>
        <v/>
      </c>
      <c r="I236" s="17">
        <f>IF($A236="","",COUNTIF($C236:$G236,I$4))</f>
        <v/>
      </c>
      <c r="J236" s="17">
        <f>IF($A236="","",COUNTIF($C236:$G236,J$4))</f>
        <v/>
      </c>
      <c r="K236" s="17">
        <f>IF($A236="","",COUNTIF($C236:$G236,K$4))</f>
        <v/>
      </c>
      <c r="L236" s="17">
        <f>IF($A236="","",IF(AND(H236=1,I236=1,J236=1,K236=2),"OK","要確認"))</f>
        <v/>
      </c>
    </row>
    <row r="237">
      <c r="A237" s="16">
        <f>IF(ROW()-4&lt;=$B$3,DATE($B$2,1,1)+ROW()-5,"")</f>
        <v/>
      </c>
      <c r="B237" s="17">
        <f>IF(A237="","",TEXT(A237,"aaa"))</f>
        <v/>
      </c>
      <c r="C237" s="17">
        <f>IF($A237="","",INDEX(周期設定!$C$7:$L$7,1,MOD($A237-周期設定!$B$2+周期設定!C$10-1,10)+1))</f>
        <v/>
      </c>
      <c r="D237" s="17">
        <f>IF($A237="","",INDEX(周期設定!$C$7:$L$7,1,MOD($A237-周期設定!$B$2+周期設定!D$10-1,10)+1))</f>
        <v/>
      </c>
      <c r="E237" s="17">
        <f>IF($A237="","",INDEX(周期設定!$C$7:$L$7,1,MOD($A237-周期設定!$B$2+周期設定!E$10-1,10)+1))</f>
        <v/>
      </c>
      <c r="F237" s="17">
        <f>IF($A237="","",INDEX(周期設定!$C$7:$L$7,1,MOD($A237-周期設定!$B$2+周期設定!F$10-1,10)+1))</f>
        <v/>
      </c>
      <c r="G237" s="17">
        <f>IF($A237="","",INDEX(周期設定!$C$7:$L$7,1,MOD($A237-周期設定!$B$2+周期設定!G$10-1,10)+1))</f>
        <v/>
      </c>
      <c r="H237" s="17">
        <f>IF($A237="","",COUNTIF($C237:$G237,H$4))</f>
        <v/>
      </c>
      <c r="I237" s="17">
        <f>IF($A237="","",COUNTIF($C237:$G237,I$4))</f>
        <v/>
      </c>
      <c r="J237" s="17">
        <f>IF($A237="","",COUNTIF($C237:$G237,J$4))</f>
        <v/>
      </c>
      <c r="K237" s="17">
        <f>IF($A237="","",COUNTIF($C237:$G237,K$4))</f>
        <v/>
      </c>
      <c r="L237" s="17">
        <f>IF($A237="","",IF(AND(H237=1,I237=1,J237=1,K237=2),"OK","要確認"))</f>
        <v/>
      </c>
    </row>
    <row r="238">
      <c r="A238" s="16">
        <f>IF(ROW()-4&lt;=$B$3,DATE($B$2,1,1)+ROW()-5,"")</f>
        <v/>
      </c>
      <c r="B238" s="17">
        <f>IF(A238="","",TEXT(A238,"aaa"))</f>
        <v/>
      </c>
      <c r="C238" s="17">
        <f>IF($A238="","",INDEX(周期設定!$C$7:$L$7,1,MOD($A238-周期設定!$B$2+周期設定!C$10-1,10)+1))</f>
        <v/>
      </c>
      <c r="D238" s="17">
        <f>IF($A238="","",INDEX(周期設定!$C$7:$L$7,1,MOD($A238-周期設定!$B$2+周期設定!D$10-1,10)+1))</f>
        <v/>
      </c>
      <c r="E238" s="17">
        <f>IF($A238="","",INDEX(周期設定!$C$7:$L$7,1,MOD($A238-周期設定!$B$2+周期設定!E$10-1,10)+1))</f>
        <v/>
      </c>
      <c r="F238" s="17">
        <f>IF($A238="","",INDEX(周期設定!$C$7:$L$7,1,MOD($A238-周期設定!$B$2+周期設定!F$10-1,10)+1))</f>
        <v/>
      </c>
      <c r="G238" s="17">
        <f>IF($A238="","",INDEX(周期設定!$C$7:$L$7,1,MOD($A238-周期設定!$B$2+周期設定!G$10-1,10)+1))</f>
        <v/>
      </c>
      <c r="H238" s="17">
        <f>IF($A238="","",COUNTIF($C238:$G238,H$4))</f>
        <v/>
      </c>
      <c r="I238" s="17">
        <f>IF($A238="","",COUNTIF($C238:$G238,I$4))</f>
        <v/>
      </c>
      <c r="J238" s="17">
        <f>IF($A238="","",COUNTIF($C238:$G238,J$4))</f>
        <v/>
      </c>
      <c r="K238" s="17">
        <f>IF($A238="","",COUNTIF($C238:$G238,K$4))</f>
        <v/>
      </c>
      <c r="L238" s="17">
        <f>IF($A238="","",IF(AND(H238=1,I238=1,J238=1,K238=2),"OK","要確認"))</f>
        <v/>
      </c>
    </row>
    <row r="239">
      <c r="A239" s="16">
        <f>IF(ROW()-4&lt;=$B$3,DATE($B$2,1,1)+ROW()-5,"")</f>
        <v/>
      </c>
      <c r="B239" s="17">
        <f>IF(A239="","",TEXT(A239,"aaa"))</f>
        <v/>
      </c>
      <c r="C239" s="17">
        <f>IF($A239="","",INDEX(周期設定!$C$7:$L$7,1,MOD($A239-周期設定!$B$2+周期設定!C$10-1,10)+1))</f>
        <v/>
      </c>
      <c r="D239" s="17">
        <f>IF($A239="","",INDEX(周期設定!$C$7:$L$7,1,MOD($A239-周期設定!$B$2+周期設定!D$10-1,10)+1))</f>
        <v/>
      </c>
      <c r="E239" s="17">
        <f>IF($A239="","",INDEX(周期設定!$C$7:$L$7,1,MOD($A239-周期設定!$B$2+周期設定!E$10-1,10)+1))</f>
        <v/>
      </c>
      <c r="F239" s="17">
        <f>IF($A239="","",INDEX(周期設定!$C$7:$L$7,1,MOD($A239-周期設定!$B$2+周期設定!F$10-1,10)+1))</f>
        <v/>
      </c>
      <c r="G239" s="17">
        <f>IF($A239="","",INDEX(周期設定!$C$7:$L$7,1,MOD($A239-周期設定!$B$2+周期設定!G$10-1,10)+1))</f>
        <v/>
      </c>
      <c r="H239" s="17">
        <f>IF($A239="","",COUNTIF($C239:$G239,H$4))</f>
        <v/>
      </c>
      <c r="I239" s="17">
        <f>IF($A239="","",COUNTIF($C239:$G239,I$4))</f>
        <v/>
      </c>
      <c r="J239" s="17">
        <f>IF($A239="","",COUNTIF($C239:$G239,J$4))</f>
        <v/>
      </c>
      <c r="K239" s="17">
        <f>IF($A239="","",COUNTIF($C239:$G239,K$4))</f>
        <v/>
      </c>
      <c r="L239" s="17">
        <f>IF($A239="","",IF(AND(H239=1,I239=1,J239=1,K239=2),"OK","要確認"))</f>
        <v/>
      </c>
    </row>
    <row r="240">
      <c r="A240" s="16">
        <f>IF(ROW()-4&lt;=$B$3,DATE($B$2,1,1)+ROW()-5,"")</f>
        <v/>
      </c>
      <c r="B240" s="17">
        <f>IF(A240="","",TEXT(A240,"aaa"))</f>
        <v/>
      </c>
      <c r="C240" s="17">
        <f>IF($A240="","",INDEX(周期設定!$C$7:$L$7,1,MOD($A240-周期設定!$B$2+周期設定!C$10-1,10)+1))</f>
        <v/>
      </c>
      <c r="D240" s="17">
        <f>IF($A240="","",INDEX(周期設定!$C$7:$L$7,1,MOD($A240-周期設定!$B$2+周期設定!D$10-1,10)+1))</f>
        <v/>
      </c>
      <c r="E240" s="17">
        <f>IF($A240="","",INDEX(周期設定!$C$7:$L$7,1,MOD($A240-周期設定!$B$2+周期設定!E$10-1,10)+1))</f>
        <v/>
      </c>
      <c r="F240" s="17">
        <f>IF($A240="","",INDEX(周期設定!$C$7:$L$7,1,MOD($A240-周期設定!$B$2+周期設定!F$10-1,10)+1))</f>
        <v/>
      </c>
      <c r="G240" s="17">
        <f>IF($A240="","",INDEX(周期設定!$C$7:$L$7,1,MOD($A240-周期設定!$B$2+周期設定!G$10-1,10)+1))</f>
        <v/>
      </c>
      <c r="H240" s="17">
        <f>IF($A240="","",COUNTIF($C240:$G240,H$4))</f>
        <v/>
      </c>
      <c r="I240" s="17">
        <f>IF($A240="","",COUNTIF($C240:$G240,I$4))</f>
        <v/>
      </c>
      <c r="J240" s="17">
        <f>IF($A240="","",COUNTIF($C240:$G240,J$4))</f>
        <v/>
      </c>
      <c r="K240" s="17">
        <f>IF($A240="","",COUNTIF($C240:$G240,K$4))</f>
        <v/>
      </c>
      <c r="L240" s="17">
        <f>IF($A240="","",IF(AND(H240=1,I240=1,J240=1,K240=2),"OK","要確認"))</f>
        <v/>
      </c>
    </row>
    <row r="241">
      <c r="A241" s="16">
        <f>IF(ROW()-4&lt;=$B$3,DATE($B$2,1,1)+ROW()-5,"")</f>
        <v/>
      </c>
      <c r="B241" s="17">
        <f>IF(A241="","",TEXT(A241,"aaa"))</f>
        <v/>
      </c>
      <c r="C241" s="17">
        <f>IF($A241="","",INDEX(周期設定!$C$7:$L$7,1,MOD($A241-周期設定!$B$2+周期設定!C$10-1,10)+1))</f>
        <v/>
      </c>
      <c r="D241" s="17">
        <f>IF($A241="","",INDEX(周期設定!$C$7:$L$7,1,MOD($A241-周期設定!$B$2+周期設定!D$10-1,10)+1))</f>
        <v/>
      </c>
      <c r="E241" s="17">
        <f>IF($A241="","",INDEX(周期設定!$C$7:$L$7,1,MOD($A241-周期設定!$B$2+周期設定!E$10-1,10)+1))</f>
        <v/>
      </c>
      <c r="F241" s="17">
        <f>IF($A241="","",INDEX(周期設定!$C$7:$L$7,1,MOD($A241-周期設定!$B$2+周期設定!F$10-1,10)+1))</f>
        <v/>
      </c>
      <c r="G241" s="17">
        <f>IF($A241="","",INDEX(周期設定!$C$7:$L$7,1,MOD($A241-周期設定!$B$2+周期設定!G$10-1,10)+1))</f>
        <v/>
      </c>
      <c r="H241" s="17">
        <f>IF($A241="","",COUNTIF($C241:$G241,H$4))</f>
        <v/>
      </c>
      <c r="I241" s="17">
        <f>IF($A241="","",COUNTIF($C241:$G241,I$4))</f>
        <v/>
      </c>
      <c r="J241" s="17">
        <f>IF($A241="","",COUNTIF($C241:$G241,J$4))</f>
        <v/>
      </c>
      <c r="K241" s="17">
        <f>IF($A241="","",COUNTIF($C241:$G241,K$4))</f>
        <v/>
      </c>
      <c r="L241" s="17">
        <f>IF($A241="","",IF(AND(H241=1,I241=1,J241=1,K241=2),"OK","要確認"))</f>
        <v/>
      </c>
    </row>
    <row r="242">
      <c r="A242" s="16">
        <f>IF(ROW()-4&lt;=$B$3,DATE($B$2,1,1)+ROW()-5,"")</f>
        <v/>
      </c>
      <c r="B242" s="17">
        <f>IF(A242="","",TEXT(A242,"aaa"))</f>
        <v/>
      </c>
      <c r="C242" s="17">
        <f>IF($A242="","",INDEX(周期設定!$C$7:$L$7,1,MOD($A242-周期設定!$B$2+周期設定!C$10-1,10)+1))</f>
        <v/>
      </c>
      <c r="D242" s="17">
        <f>IF($A242="","",INDEX(周期設定!$C$7:$L$7,1,MOD($A242-周期設定!$B$2+周期設定!D$10-1,10)+1))</f>
        <v/>
      </c>
      <c r="E242" s="17">
        <f>IF($A242="","",INDEX(周期設定!$C$7:$L$7,1,MOD($A242-周期設定!$B$2+周期設定!E$10-1,10)+1))</f>
        <v/>
      </c>
      <c r="F242" s="17">
        <f>IF($A242="","",INDEX(周期設定!$C$7:$L$7,1,MOD($A242-周期設定!$B$2+周期設定!F$10-1,10)+1))</f>
        <v/>
      </c>
      <c r="G242" s="17">
        <f>IF($A242="","",INDEX(周期設定!$C$7:$L$7,1,MOD($A242-周期設定!$B$2+周期設定!G$10-1,10)+1))</f>
        <v/>
      </c>
      <c r="H242" s="17">
        <f>IF($A242="","",COUNTIF($C242:$G242,H$4))</f>
        <v/>
      </c>
      <c r="I242" s="17">
        <f>IF($A242="","",COUNTIF($C242:$G242,I$4))</f>
        <v/>
      </c>
      <c r="J242" s="17">
        <f>IF($A242="","",COUNTIF($C242:$G242,J$4))</f>
        <v/>
      </c>
      <c r="K242" s="17">
        <f>IF($A242="","",COUNTIF($C242:$G242,K$4))</f>
        <v/>
      </c>
      <c r="L242" s="17">
        <f>IF($A242="","",IF(AND(H242=1,I242=1,J242=1,K242=2),"OK","要確認"))</f>
        <v/>
      </c>
    </row>
    <row r="243">
      <c r="A243" s="16">
        <f>IF(ROW()-4&lt;=$B$3,DATE($B$2,1,1)+ROW()-5,"")</f>
        <v/>
      </c>
      <c r="B243" s="17">
        <f>IF(A243="","",TEXT(A243,"aaa"))</f>
        <v/>
      </c>
      <c r="C243" s="17">
        <f>IF($A243="","",INDEX(周期設定!$C$7:$L$7,1,MOD($A243-周期設定!$B$2+周期設定!C$10-1,10)+1))</f>
        <v/>
      </c>
      <c r="D243" s="17">
        <f>IF($A243="","",INDEX(周期設定!$C$7:$L$7,1,MOD($A243-周期設定!$B$2+周期設定!D$10-1,10)+1))</f>
        <v/>
      </c>
      <c r="E243" s="17">
        <f>IF($A243="","",INDEX(周期設定!$C$7:$L$7,1,MOD($A243-周期設定!$B$2+周期設定!E$10-1,10)+1))</f>
        <v/>
      </c>
      <c r="F243" s="17">
        <f>IF($A243="","",INDEX(周期設定!$C$7:$L$7,1,MOD($A243-周期設定!$B$2+周期設定!F$10-1,10)+1))</f>
        <v/>
      </c>
      <c r="G243" s="17">
        <f>IF($A243="","",INDEX(周期設定!$C$7:$L$7,1,MOD($A243-周期設定!$B$2+周期設定!G$10-1,10)+1))</f>
        <v/>
      </c>
      <c r="H243" s="17">
        <f>IF($A243="","",COUNTIF($C243:$G243,H$4))</f>
        <v/>
      </c>
      <c r="I243" s="17">
        <f>IF($A243="","",COUNTIF($C243:$G243,I$4))</f>
        <v/>
      </c>
      <c r="J243" s="17">
        <f>IF($A243="","",COUNTIF($C243:$G243,J$4))</f>
        <v/>
      </c>
      <c r="K243" s="17">
        <f>IF($A243="","",COUNTIF($C243:$G243,K$4))</f>
        <v/>
      </c>
      <c r="L243" s="17">
        <f>IF($A243="","",IF(AND(H243=1,I243=1,J243=1,K243=2),"OK","要確認"))</f>
        <v/>
      </c>
    </row>
    <row r="244">
      <c r="A244" s="16">
        <f>IF(ROW()-4&lt;=$B$3,DATE($B$2,1,1)+ROW()-5,"")</f>
        <v/>
      </c>
      <c r="B244" s="17">
        <f>IF(A244="","",TEXT(A244,"aaa"))</f>
        <v/>
      </c>
      <c r="C244" s="17">
        <f>IF($A244="","",INDEX(周期設定!$C$7:$L$7,1,MOD($A244-周期設定!$B$2+周期設定!C$10-1,10)+1))</f>
        <v/>
      </c>
      <c r="D244" s="17">
        <f>IF($A244="","",INDEX(周期設定!$C$7:$L$7,1,MOD($A244-周期設定!$B$2+周期設定!D$10-1,10)+1))</f>
        <v/>
      </c>
      <c r="E244" s="17">
        <f>IF($A244="","",INDEX(周期設定!$C$7:$L$7,1,MOD($A244-周期設定!$B$2+周期設定!E$10-1,10)+1))</f>
        <v/>
      </c>
      <c r="F244" s="17">
        <f>IF($A244="","",INDEX(周期設定!$C$7:$L$7,1,MOD($A244-周期設定!$B$2+周期設定!F$10-1,10)+1))</f>
        <v/>
      </c>
      <c r="G244" s="17">
        <f>IF($A244="","",INDEX(周期設定!$C$7:$L$7,1,MOD($A244-周期設定!$B$2+周期設定!G$10-1,10)+1))</f>
        <v/>
      </c>
      <c r="H244" s="17">
        <f>IF($A244="","",COUNTIF($C244:$G244,H$4))</f>
        <v/>
      </c>
      <c r="I244" s="17">
        <f>IF($A244="","",COUNTIF($C244:$G244,I$4))</f>
        <v/>
      </c>
      <c r="J244" s="17">
        <f>IF($A244="","",COUNTIF($C244:$G244,J$4))</f>
        <v/>
      </c>
      <c r="K244" s="17">
        <f>IF($A244="","",COUNTIF($C244:$G244,K$4))</f>
        <v/>
      </c>
      <c r="L244" s="17">
        <f>IF($A244="","",IF(AND(H244=1,I244=1,J244=1,K244=2),"OK","要確認"))</f>
        <v/>
      </c>
    </row>
    <row r="245">
      <c r="A245" s="16">
        <f>IF(ROW()-4&lt;=$B$3,DATE($B$2,1,1)+ROW()-5,"")</f>
        <v/>
      </c>
      <c r="B245" s="17">
        <f>IF(A245="","",TEXT(A245,"aaa"))</f>
        <v/>
      </c>
      <c r="C245" s="17">
        <f>IF($A245="","",INDEX(周期設定!$C$7:$L$7,1,MOD($A245-周期設定!$B$2+周期設定!C$10-1,10)+1))</f>
        <v/>
      </c>
      <c r="D245" s="17">
        <f>IF($A245="","",INDEX(周期設定!$C$7:$L$7,1,MOD($A245-周期設定!$B$2+周期設定!D$10-1,10)+1))</f>
        <v/>
      </c>
      <c r="E245" s="17">
        <f>IF($A245="","",INDEX(周期設定!$C$7:$L$7,1,MOD($A245-周期設定!$B$2+周期設定!E$10-1,10)+1))</f>
        <v/>
      </c>
      <c r="F245" s="17">
        <f>IF($A245="","",INDEX(周期設定!$C$7:$L$7,1,MOD($A245-周期設定!$B$2+周期設定!F$10-1,10)+1))</f>
        <v/>
      </c>
      <c r="G245" s="17">
        <f>IF($A245="","",INDEX(周期設定!$C$7:$L$7,1,MOD($A245-周期設定!$B$2+周期設定!G$10-1,10)+1))</f>
        <v/>
      </c>
      <c r="H245" s="17">
        <f>IF($A245="","",COUNTIF($C245:$G245,H$4))</f>
        <v/>
      </c>
      <c r="I245" s="17">
        <f>IF($A245="","",COUNTIF($C245:$G245,I$4))</f>
        <v/>
      </c>
      <c r="J245" s="17">
        <f>IF($A245="","",COUNTIF($C245:$G245,J$4))</f>
        <v/>
      </c>
      <c r="K245" s="17">
        <f>IF($A245="","",COUNTIF($C245:$G245,K$4))</f>
        <v/>
      </c>
      <c r="L245" s="17">
        <f>IF($A245="","",IF(AND(H245=1,I245=1,J245=1,K245=2),"OK","要確認"))</f>
        <v/>
      </c>
    </row>
    <row r="246">
      <c r="A246" s="16">
        <f>IF(ROW()-4&lt;=$B$3,DATE($B$2,1,1)+ROW()-5,"")</f>
        <v/>
      </c>
      <c r="B246" s="17">
        <f>IF(A246="","",TEXT(A246,"aaa"))</f>
        <v/>
      </c>
      <c r="C246" s="17">
        <f>IF($A246="","",INDEX(周期設定!$C$7:$L$7,1,MOD($A246-周期設定!$B$2+周期設定!C$10-1,10)+1))</f>
        <v/>
      </c>
      <c r="D246" s="17">
        <f>IF($A246="","",INDEX(周期設定!$C$7:$L$7,1,MOD($A246-周期設定!$B$2+周期設定!D$10-1,10)+1))</f>
        <v/>
      </c>
      <c r="E246" s="17">
        <f>IF($A246="","",INDEX(周期設定!$C$7:$L$7,1,MOD($A246-周期設定!$B$2+周期設定!E$10-1,10)+1))</f>
        <v/>
      </c>
      <c r="F246" s="17">
        <f>IF($A246="","",INDEX(周期設定!$C$7:$L$7,1,MOD($A246-周期設定!$B$2+周期設定!F$10-1,10)+1))</f>
        <v/>
      </c>
      <c r="G246" s="17">
        <f>IF($A246="","",INDEX(周期設定!$C$7:$L$7,1,MOD($A246-周期設定!$B$2+周期設定!G$10-1,10)+1))</f>
        <v/>
      </c>
      <c r="H246" s="17">
        <f>IF($A246="","",COUNTIF($C246:$G246,H$4))</f>
        <v/>
      </c>
      <c r="I246" s="17">
        <f>IF($A246="","",COUNTIF($C246:$G246,I$4))</f>
        <v/>
      </c>
      <c r="J246" s="17">
        <f>IF($A246="","",COUNTIF($C246:$G246,J$4))</f>
        <v/>
      </c>
      <c r="K246" s="17">
        <f>IF($A246="","",COUNTIF($C246:$G246,K$4))</f>
        <v/>
      </c>
      <c r="L246" s="17">
        <f>IF($A246="","",IF(AND(H246=1,I246=1,J246=1,K246=2),"OK","要確認"))</f>
        <v/>
      </c>
    </row>
    <row r="247">
      <c r="A247" s="16">
        <f>IF(ROW()-4&lt;=$B$3,DATE($B$2,1,1)+ROW()-5,"")</f>
        <v/>
      </c>
      <c r="B247" s="17">
        <f>IF(A247="","",TEXT(A247,"aaa"))</f>
        <v/>
      </c>
      <c r="C247" s="17">
        <f>IF($A247="","",INDEX(周期設定!$C$7:$L$7,1,MOD($A247-周期設定!$B$2+周期設定!C$10-1,10)+1))</f>
        <v/>
      </c>
      <c r="D247" s="17">
        <f>IF($A247="","",INDEX(周期設定!$C$7:$L$7,1,MOD($A247-周期設定!$B$2+周期設定!D$10-1,10)+1))</f>
        <v/>
      </c>
      <c r="E247" s="17">
        <f>IF($A247="","",INDEX(周期設定!$C$7:$L$7,1,MOD($A247-周期設定!$B$2+周期設定!E$10-1,10)+1))</f>
        <v/>
      </c>
      <c r="F247" s="17">
        <f>IF($A247="","",INDEX(周期設定!$C$7:$L$7,1,MOD($A247-周期設定!$B$2+周期設定!F$10-1,10)+1))</f>
        <v/>
      </c>
      <c r="G247" s="17">
        <f>IF($A247="","",INDEX(周期設定!$C$7:$L$7,1,MOD($A247-周期設定!$B$2+周期設定!G$10-1,10)+1))</f>
        <v/>
      </c>
      <c r="H247" s="17">
        <f>IF($A247="","",COUNTIF($C247:$G247,H$4))</f>
        <v/>
      </c>
      <c r="I247" s="17">
        <f>IF($A247="","",COUNTIF($C247:$G247,I$4))</f>
        <v/>
      </c>
      <c r="J247" s="17">
        <f>IF($A247="","",COUNTIF($C247:$G247,J$4))</f>
        <v/>
      </c>
      <c r="K247" s="17">
        <f>IF($A247="","",COUNTIF($C247:$G247,K$4))</f>
        <v/>
      </c>
      <c r="L247" s="17">
        <f>IF($A247="","",IF(AND(H247=1,I247=1,J247=1,K247=2),"OK","要確認"))</f>
        <v/>
      </c>
    </row>
    <row r="248">
      <c r="A248" s="16">
        <f>IF(ROW()-4&lt;=$B$3,DATE($B$2,1,1)+ROW()-5,"")</f>
        <v/>
      </c>
      <c r="B248" s="17">
        <f>IF(A248="","",TEXT(A248,"aaa"))</f>
        <v/>
      </c>
      <c r="C248" s="17">
        <f>IF($A248="","",INDEX(周期設定!$C$7:$L$7,1,MOD($A248-周期設定!$B$2+周期設定!C$10-1,10)+1))</f>
        <v/>
      </c>
      <c r="D248" s="17">
        <f>IF($A248="","",INDEX(周期設定!$C$7:$L$7,1,MOD($A248-周期設定!$B$2+周期設定!D$10-1,10)+1))</f>
        <v/>
      </c>
      <c r="E248" s="17">
        <f>IF($A248="","",INDEX(周期設定!$C$7:$L$7,1,MOD($A248-周期設定!$B$2+周期設定!E$10-1,10)+1))</f>
        <v/>
      </c>
      <c r="F248" s="17">
        <f>IF($A248="","",INDEX(周期設定!$C$7:$L$7,1,MOD($A248-周期設定!$B$2+周期設定!F$10-1,10)+1))</f>
        <v/>
      </c>
      <c r="G248" s="17">
        <f>IF($A248="","",INDEX(周期設定!$C$7:$L$7,1,MOD($A248-周期設定!$B$2+周期設定!G$10-1,10)+1))</f>
        <v/>
      </c>
      <c r="H248" s="17">
        <f>IF($A248="","",COUNTIF($C248:$G248,H$4))</f>
        <v/>
      </c>
      <c r="I248" s="17">
        <f>IF($A248="","",COUNTIF($C248:$G248,I$4))</f>
        <v/>
      </c>
      <c r="J248" s="17">
        <f>IF($A248="","",COUNTIF($C248:$G248,J$4))</f>
        <v/>
      </c>
      <c r="K248" s="17">
        <f>IF($A248="","",COUNTIF($C248:$G248,K$4))</f>
        <v/>
      </c>
      <c r="L248" s="17">
        <f>IF($A248="","",IF(AND(H248=1,I248=1,J248=1,K248=2),"OK","要確認"))</f>
        <v/>
      </c>
    </row>
    <row r="249">
      <c r="A249" s="16">
        <f>IF(ROW()-4&lt;=$B$3,DATE($B$2,1,1)+ROW()-5,"")</f>
        <v/>
      </c>
      <c r="B249" s="17">
        <f>IF(A249="","",TEXT(A249,"aaa"))</f>
        <v/>
      </c>
      <c r="C249" s="17">
        <f>IF($A249="","",INDEX(周期設定!$C$7:$L$7,1,MOD($A249-周期設定!$B$2+周期設定!C$10-1,10)+1))</f>
        <v/>
      </c>
      <c r="D249" s="17">
        <f>IF($A249="","",INDEX(周期設定!$C$7:$L$7,1,MOD($A249-周期設定!$B$2+周期設定!D$10-1,10)+1))</f>
        <v/>
      </c>
      <c r="E249" s="17">
        <f>IF($A249="","",INDEX(周期設定!$C$7:$L$7,1,MOD($A249-周期設定!$B$2+周期設定!E$10-1,10)+1))</f>
        <v/>
      </c>
      <c r="F249" s="17">
        <f>IF($A249="","",INDEX(周期設定!$C$7:$L$7,1,MOD($A249-周期設定!$B$2+周期設定!F$10-1,10)+1))</f>
        <v/>
      </c>
      <c r="G249" s="17">
        <f>IF($A249="","",INDEX(周期設定!$C$7:$L$7,1,MOD($A249-周期設定!$B$2+周期設定!G$10-1,10)+1))</f>
        <v/>
      </c>
      <c r="H249" s="17">
        <f>IF($A249="","",COUNTIF($C249:$G249,H$4))</f>
        <v/>
      </c>
      <c r="I249" s="17">
        <f>IF($A249="","",COUNTIF($C249:$G249,I$4))</f>
        <v/>
      </c>
      <c r="J249" s="17">
        <f>IF($A249="","",COUNTIF($C249:$G249,J$4))</f>
        <v/>
      </c>
      <c r="K249" s="17">
        <f>IF($A249="","",COUNTIF($C249:$G249,K$4))</f>
        <v/>
      </c>
      <c r="L249" s="17">
        <f>IF($A249="","",IF(AND(H249=1,I249=1,J249=1,K249=2),"OK","要確認"))</f>
        <v/>
      </c>
    </row>
    <row r="250">
      <c r="A250" s="16">
        <f>IF(ROW()-4&lt;=$B$3,DATE($B$2,1,1)+ROW()-5,"")</f>
        <v/>
      </c>
      <c r="B250" s="17">
        <f>IF(A250="","",TEXT(A250,"aaa"))</f>
        <v/>
      </c>
      <c r="C250" s="17">
        <f>IF($A250="","",INDEX(周期設定!$C$7:$L$7,1,MOD($A250-周期設定!$B$2+周期設定!C$10-1,10)+1))</f>
        <v/>
      </c>
      <c r="D250" s="17">
        <f>IF($A250="","",INDEX(周期設定!$C$7:$L$7,1,MOD($A250-周期設定!$B$2+周期設定!D$10-1,10)+1))</f>
        <v/>
      </c>
      <c r="E250" s="17">
        <f>IF($A250="","",INDEX(周期設定!$C$7:$L$7,1,MOD($A250-周期設定!$B$2+周期設定!E$10-1,10)+1))</f>
        <v/>
      </c>
      <c r="F250" s="17">
        <f>IF($A250="","",INDEX(周期設定!$C$7:$L$7,1,MOD($A250-周期設定!$B$2+周期設定!F$10-1,10)+1))</f>
        <v/>
      </c>
      <c r="G250" s="17">
        <f>IF($A250="","",INDEX(周期設定!$C$7:$L$7,1,MOD($A250-周期設定!$B$2+周期設定!G$10-1,10)+1))</f>
        <v/>
      </c>
      <c r="H250" s="17">
        <f>IF($A250="","",COUNTIF($C250:$G250,H$4))</f>
        <v/>
      </c>
      <c r="I250" s="17">
        <f>IF($A250="","",COUNTIF($C250:$G250,I$4))</f>
        <v/>
      </c>
      <c r="J250" s="17">
        <f>IF($A250="","",COUNTIF($C250:$G250,J$4))</f>
        <v/>
      </c>
      <c r="K250" s="17">
        <f>IF($A250="","",COUNTIF($C250:$G250,K$4))</f>
        <v/>
      </c>
      <c r="L250" s="17">
        <f>IF($A250="","",IF(AND(H250=1,I250=1,J250=1,K250=2),"OK","要確認"))</f>
        <v/>
      </c>
    </row>
    <row r="251">
      <c r="A251" s="16">
        <f>IF(ROW()-4&lt;=$B$3,DATE($B$2,1,1)+ROW()-5,"")</f>
        <v/>
      </c>
      <c r="B251" s="17">
        <f>IF(A251="","",TEXT(A251,"aaa"))</f>
        <v/>
      </c>
      <c r="C251" s="17">
        <f>IF($A251="","",INDEX(周期設定!$C$7:$L$7,1,MOD($A251-周期設定!$B$2+周期設定!C$10-1,10)+1))</f>
        <v/>
      </c>
      <c r="D251" s="17">
        <f>IF($A251="","",INDEX(周期設定!$C$7:$L$7,1,MOD($A251-周期設定!$B$2+周期設定!D$10-1,10)+1))</f>
        <v/>
      </c>
      <c r="E251" s="17">
        <f>IF($A251="","",INDEX(周期設定!$C$7:$L$7,1,MOD($A251-周期設定!$B$2+周期設定!E$10-1,10)+1))</f>
        <v/>
      </c>
      <c r="F251" s="17">
        <f>IF($A251="","",INDEX(周期設定!$C$7:$L$7,1,MOD($A251-周期設定!$B$2+周期設定!F$10-1,10)+1))</f>
        <v/>
      </c>
      <c r="G251" s="17">
        <f>IF($A251="","",INDEX(周期設定!$C$7:$L$7,1,MOD($A251-周期設定!$B$2+周期設定!G$10-1,10)+1))</f>
        <v/>
      </c>
      <c r="H251" s="17">
        <f>IF($A251="","",COUNTIF($C251:$G251,H$4))</f>
        <v/>
      </c>
      <c r="I251" s="17">
        <f>IF($A251="","",COUNTIF($C251:$G251,I$4))</f>
        <v/>
      </c>
      <c r="J251" s="17">
        <f>IF($A251="","",COUNTIF($C251:$G251,J$4))</f>
        <v/>
      </c>
      <c r="K251" s="17">
        <f>IF($A251="","",COUNTIF($C251:$G251,K$4))</f>
        <v/>
      </c>
      <c r="L251" s="17">
        <f>IF($A251="","",IF(AND(H251=1,I251=1,J251=1,K251=2),"OK","要確認"))</f>
        <v/>
      </c>
    </row>
    <row r="252">
      <c r="A252" s="16">
        <f>IF(ROW()-4&lt;=$B$3,DATE($B$2,1,1)+ROW()-5,"")</f>
        <v/>
      </c>
      <c r="B252" s="17">
        <f>IF(A252="","",TEXT(A252,"aaa"))</f>
        <v/>
      </c>
      <c r="C252" s="17">
        <f>IF($A252="","",INDEX(周期設定!$C$7:$L$7,1,MOD($A252-周期設定!$B$2+周期設定!C$10-1,10)+1))</f>
        <v/>
      </c>
      <c r="D252" s="17">
        <f>IF($A252="","",INDEX(周期設定!$C$7:$L$7,1,MOD($A252-周期設定!$B$2+周期設定!D$10-1,10)+1))</f>
        <v/>
      </c>
      <c r="E252" s="17">
        <f>IF($A252="","",INDEX(周期設定!$C$7:$L$7,1,MOD($A252-周期設定!$B$2+周期設定!E$10-1,10)+1))</f>
        <v/>
      </c>
      <c r="F252" s="17">
        <f>IF($A252="","",INDEX(周期設定!$C$7:$L$7,1,MOD($A252-周期設定!$B$2+周期設定!F$10-1,10)+1))</f>
        <v/>
      </c>
      <c r="G252" s="17">
        <f>IF($A252="","",INDEX(周期設定!$C$7:$L$7,1,MOD($A252-周期設定!$B$2+周期設定!G$10-1,10)+1))</f>
        <v/>
      </c>
      <c r="H252" s="17">
        <f>IF($A252="","",COUNTIF($C252:$G252,H$4))</f>
        <v/>
      </c>
      <c r="I252" s="17">
        <f>IF($A252="","",COUNTIF($C252:$G252,I$4))</f>
        <v/>
      </c>
      <c r="J252" s="17">
        <f>IF($A252="","",COUNTIF($C252:$G252,J$4))</f>
        <v/>
      </c>
      <c r="K252" s="17">
        <f>IF($A252="","",COUNTIF($C252:$G252,K$4))</f>
        <v/>
      </c>
      <c r="L252" s="17">
        <f>IF($A252="","",IF(AND(H252=1,I252=1,J252=1,K252=2),"OK","要確認"))</f>
        <v/>
      </c>
    </row>
    <row r="253">
      <c r="A253" s="16">
        <f>IF(ROW()-4&lt;=$B$3,DATE($B$2,1,1)+ROW()-5,"")</f>
        <v/>
      </c>
      <c r="B253" s="17">
        <f>IF(A253="","",TEXT(A253,"aaa"))</f>
        <v/>
      </c>
      <c r="C253" s="17">
        <f>IF($A253="","",INDEX(周期設定!$C$7:$L$7,1,MOD($A253-周期設定!$B$2+周期設定!C$10-1,10)+1))</f>
        <v/>
      </c>
      <c r="D253" s="17">
        <f>IF($A253="","",INDEX(周期設定!$C$7:$L$7,1,MOD($A253-周期設定!$B$2+周期設定!D$10-1,10)+1))</f>
        <v/>
      </c>
      <c r="E253" s="17">
        <f>IF($A253="","",INDEX(周期設定!$C$7:$L$7,1,MOD($A253-周期設定!$B$2+周期設定!E$10-1,10)+1))</f>
        <v/>
      </c>
      <c r="F253" s="17">
        <f>IF($A253="","",INDEX(周期設定!$C$7:$L$7,1,MOD($A253-周期設定!$B$2+周期設定!F$10-1,10)+1))</f>
        <v/>
      </c>
      <c r="G253" s="17">
        <f>IF($A253="","",INDEX(周期設定!$C$7:$L$7,1,MOD($A253-周期設定!$B$2+周期設定!G$10-1,10)+1))</f>
        <v/>
      </c>
      <c r="H253" s="17">
        <f>IF($A253="","",COUNTIF($C253:$G253,H$4))</f>
        <v/>
      </c>
      <c r="I253" s="17">
        <f>IF($A253="","",COUNTIF($C253:$G253,I$4))</f>
        <v/>
      </c>
      <c r="J253" s="17">
        <f>IF($A253="","",COUNTIF($C253:$G253,J$4))</f>
        <v/>
      </c>
      <c r="K253" s="17">
        <f>IF($A253="","",COUNTIF($C253:$G253,K$4))</f>
        <v/>
      </c>
      <c r="L253" s="17">
        <f>IF($A253="","",IF(AND(H253=1,I253=1,J253=1,K253=2),"OK","要確認"))</f>
        <v/>
      </c>
    </row>
    <row r="254">
      <c r="A254" s="16">
        <f>IF(ROW()-4&lt;=$B$3,DATE($B$2,1,1)+ROW()-5,"")</f>
        <v/>
      </c>
      <c r="B254" s="17">
        <f>IF(A254="","",TEXT(A254,"aaa"))</f>
        <v/>
      </c>
      <c r="C254" s="17">
        <f>IF($A254="","",INDEX(周期設定!$C$7:$L$7,1,MOD($A254-周期設定!$B$2+周期設定!C$10-1,10)+1))</f>
        <v/>
      </c>
      <c r="D254" s="17">
        <f>IF($A254="","",INDEX(周期設定!$C$7:$L$7,1,MOD($A254-周期設定!$B$2+周期設定!D$10-1,10)+1))</f>
        <v/>
      </c>
      <c r="E254" s="17">
        <f>IF($A254="","",INDEX(周期設定!$C$7:$L$7,1,MOD($A254-周期設定!$B$2+周期設定!E$10-1,10)+1))</f>
        <v/>
      </c>
      <c r="F254" s="17">
        <f>IF($A254="","",INDEX(周期設定!$C$7:$L$7,1,MOD($A254-周期設定!$B$2+周期設定!F$10-1,10)+1))</f>
        <v/>
      </c>
      <c r="G254" s="17">
        <f>IF($A254="","",INDEX(周期設定!$C$7:$L$7,1,MOD($A254-周期設定!$B$2+周期設定!G$10-1,10)+1))</f>
        <v/>
      </c>
      <c r="H254" s="17">
        <f>IF($A254="","",COUNTIF($C254:$G254,H$4))</f>
        <v/>
      </c>
      <c r="I254" s="17">
        <f>IF($A254="","",COUNTIF($C254:$G254,I$4))</f>
        <v/>
      </c>
      <c r="J254" s="17">
        <f>IF($A254="","",COUNTIF($C254:$G254,J$4))</f>
        <v/>
      </c>
      <c r="K254" s="17">
        <f>IF($A254="","",COUNTIF($C254:$G254,K$4))</f>
        <v/>
      </c>
      <c r="L254" s="17">
        <f>IF($A254="","",IF(AND(H254=1,I254=1,J254=1,K254=2),"OK","要確認"))</f>
        <v/>
      </c>
    </row>
    <row r="255">
      <c r="A255" s="16">
        <f>IF(ROW()-4&lt;=$B$3,DATE($B$2,1,1)+ROW()-5,"")</f>
        <v/>
      </c>
      <c r="B255" s="17">
        <f>IF(A255="","",TEXT(A255,"aaa"))</f>
        <v/>
      </c>
      <c r="C255" s="17">
        <f>IF($A255="","",INDEX(周期設定!$C$7:$L$7,1,MOD($A255-周期設定!$B$2+周期設定!C$10-1,10)+1))</f>
        <v/>
      </c>
      <c r="D255" s="17">
        <f>IF($A255="","",INDEX(周期設定!$C$7:$L$7,1,MOD($A255-周期設定!$B$2+周期設定!D$10-1,10)+1))</f>
        <v/>
      </c>
      <c r="E255" s="17">
        <f>IF($A255="","",INDEX(周期設定!$C$7:$L$7,1,MOD($A255-周期設定!$B$2+周期設定!E$10-1,10)+1))</f>
        <v/>
      </c>
      <c r="F255" s="17">
        <f>IF($A255="","",INDEX(周期設定!$C$7:$L$7,1,MOD($A255-周期設定!$B$2+周期設定!F$10-1,10)+1))</f>
        <v/>
      </c>
      <c r="G255" s="17">
        <f>IF($A255="","",INDEX(周期設定!$C$7:$L$7,1,MOD($A255-周期設定!$B$2+周期設定!G$10-1,10)+1))</f>
        <v/>
      </c>
      <c r="H255" s="17">
        <f>IF($A255="","",COUNTIF($C255:$G255,H$4))</f>
        <v/>
      </c>
      <c r="I255" s="17">
        <f>IF($A255="","",COUNTIF($C255:$G255,I$4))</f>
        <v/>
      </c>
      <c r="J255" s="17">
        <f>IF($A255="","",COUNTIF($C255:$G255,J$4))</f>
        <v/>
      </c>
      <c r="K255" s="17">
        <f>IF($A255="","",COUNTIF($C255:$G255,K$4))</f>
        <v/>
      </c>
      <c r="L255" s="17">
        <f>IF($A255="","",IF(AND(H255=1,I255=1,J255=1,K255=2),"OK","要確認"))</f>
        <v/>
      </c>
    </row>
    <row r="256">
      <c r="A256" s="16">
        <f>IF(ROW()-4&lt;=$B$3,DATE($B$2,1,1)+ROW()-5,"")</f>
        <v/>
      </c>
      <c r="B256" s="17">
        <f>IF(A256="","",TEXT(A256,"aaa"))</f>
        <v/>
      </c>
      <c r="C256" s="17">
        <f>IF($A256="","",INDEX(周期設定!$C$7:$L$7,1,MOD($A256-周期設定!$B$2+周期設定!C$10-1,10)+1))</f>
        <v/>
      </c>
      <c r="D256" s="17">
        <f>IF($A256="","",INDEX(周期設定!$C$7:$L$7,1,MOD($A256-周期設定!$B$2+周期設定!D$10-1,10)+1))</f>
        <v/>
      </c>
      <c r="E256" s="17">
        <f>IF($A256="","",INDEX(周期設定!$C$7:$L$7,1,MOD($A256-周期設定!$B$2+周期設定!E$10-1,10)+1))</f>
        <v/>
      </c>
      <c r="F256" s="17">
        <f>IF($A256="","",INDEX(周期設定!$C$7:$L$7,1,MOD($A256-周期設定!$B$2+周期設定!F$10-1,10)+1))</f>
        <v/>
      </c>
      <c r="G256" s="17">
        <f>IF($A256="","",INDEX(周期設定!$C$7:$L$7,1,MOD($A256-周期設定!$B$2+周期設定!G$10-1,10)+1))</f>
        <v/>
      </c>
      <c r="H256" s="17">
        <f>IF($A256="","",COUNTIF($C256:$G256,H$4))</f>
        <v/>
      </c>
      <c r="I256" s="17">
        <f>IF($A256="","",COUNTIF($C256:$G256,I$4))</f>
        <v/>
      </c>
      <c r="J256" s="17">
        <f>IF($A256="","",COUNTIF($C256:$G256,J$4))</f>
        <v/>
      </c>
      <c r="K256" s="17">
        <f>IF($A256="","",COUNTIF($C256:$G256,K$4))</f>
        <v/>
      </c>
      <c r="L256" s="17">
        <f>IF($A256="","",IF(AND(H256=1,I256=1,J256=1,K256=2),"OK","要確認"))</f>
        <v/>
      </c>
    </row>
    <row r="257">
      <c r="A257" s="16">
        <f>IF(ROW()-4&lt;=$B$3,DATE($B$2,1,1)+ROW()-5,"")</f>
        <v/>
      </c>
      <c r="B257" s="17">
        <f>IF(A257="","",TEXT(A257,"aaa"))</f>
        <v/>
      </c>
      <c r="C257" s="17">
        <f>IF($A257="","",INDEX(周期設定!$C$7:$L$7,1,MOD($A257-周期設定!$B$2+周期設定!C$10-1,10)+1))</f>
        <v/>
      </c>
      <c r="D257" s="17">
        <f>IF($A257="","",INDEX(周期設定!$C$7:$L$7,1,MOD($A257-周期設定!$B$2+周期設定!D$10-1,10)+1))</f>
        <v/>
      </c>
      <c r="E257" s="17">
        <f>IF($A257="","",INDEX(周期設定!$C$7:$L$7,1,MOD($A257-周期設定!$B$2+周期設定!E$10-1,10)+1))</f>
        <v/>
      </c>
      <c r="F257" s="17">
        <f>IF($A257="","",INDEX(周期設定!$C$7:$L$7,1,MOD($A257-周期設定!$B$2+周期設定!F$10-1,10)+1))</f>
        <v/>
      </c>
      <c r="G257" s="17">
        <f>IF($A257="","",INDEX(周期設定!$C$7:$L$7,1,MOD($A257-周期設定!$B$2+周期設定!G$10-1,10)+1))</f>
        <v/>
      </c>
      <c r="H257" s="17">
        <f>IF($A257="","",COUNTIF($C257:$G257,H$4))</f>
        <v/>
      </c>
      <c r="I257" s="17">
        <f>IF($A257="","",COUNTIF($C257:$G257,I$4))</f>
        <v/>
      </c>
      <c r="J257" s="17">
        <f>IF($A257="","",COUNTIF($C257:$G257,J$4))</f>
        <v/>
      </c>
      <c r="K257" s="17">
        <f>IF($A257="","",COUNTIF($C257:$G257,K$4))</f>
        <v/>
      </c>
      <c r="L257" s="17">
        <f>IF($A257="","",IF(AND(H257=1,I257=1,J257=1,K257=2),"OK","要確認"))</f>
        <v/>
      </c>
    </row>
    <row r="258">
      <c r="A258" s="16">
        <f>IF(ROW()-4&lt;=$B$3,DATE($B$2,1,1)+ROW()-5,"")</f>
        <v/>
      </c>
      <c r="B258" s="17">
        <f>IF(A258="","",TEXT(A258,"aaa"))</f>
        <v/>
      </c>
      <c r="C258" s="17">
        <f>IF($A258="","",INDEX(周期設定!$C$7:$L$7,1,MOD($A258-周期設定!$B$2+周期設定!C$10-1,10)+1))</f>
        <v/>
      </c>
      <c r="D258" s="17">
        <f>IF($A258="","",INDEX(周期設定!$C$7:$L$7,1,MOD($A258-周期設定!$B$2+周期設定!D$10-1,10)+1))</f>
        <v/>
      </c>
      <c r="E258" s="17">
        <f>IF($A258="","",INDEX(周期設定!$C$7:$L$7,1,MOD($A258-周期設定!$B$2+周期設定!E$10-1,10)+1))</f>
        <v/>
      </c>
      <c r="F258" s="17">
        <f>IF($A258="","",INDEX(周期設定!$C$7:$L$7,1,MOD($A258-周期設定!$B$2+周期設定!F$10-1,10)+1))</f>
        <v/>
      </c>
      <c r="G258" s="17">
        <f>IF($A258="","",INDEX(周期設定!$C$7:$L$7,1,MOD($A258-周期設定!$B$2+周期設定!G$10-1,10)+1))</f>
        <v/>
      </c>
      <c r="H258" s="17">
        <f>IF($A258="","",COUNTIF($C258:$G258,H$4))</f>
        <v/>
      </c>
      <c r="I258" s="17">
        <f>IF($A258="","",COUNTIF($C258:$G258,I$4))</f>
        <v/>
      </c>
      <c r="J258" s="17">
        <f>IF($A258="","",COUNTIF($C258:$G258,J$4))</f>
        <v/>
      </c>
      <c r="K258" s="17">
        <f>IF($A258="","",COUNTIF($C258:$G258,K$4))</f>
        <v/>
      </c>
      <c r="L258" s="17">
        <f>IF($A258="","",IF(AND(H258=1,I258=1,J258=1,K258=2),"OK","要確認"))</f>
        <v/>
      </c>
    </row>
    <row r="259">
      <c r="A259" s="16">
        <f>IF(ROW()-4&lt;=$B$3,DATE($B$2,1,1)+ROW()-5,"")</f>
        <v/>
      </c>
      <c r="B259" s="17">
        <f>IF(A259="","",TEXT(A259,"aaa"))</f>
        <v/>
      </c>
      <c r="C259" s="17">
        <f>IF($A259="","",INDEX(周期設定!$C$7:$L$7,1,MOD($A259-周期設定!$B$2+周期設定!C$10-1,10)+1))</f>
        <v/>
      </c>
      <c r="D259" s="17">
        <f>IF($A259="","",INDEX(周期設定!$C$7:$L$7,1,MOD($A259-周期設定!$B$2+周期設定!D$10-1,10)+1))</f>
        <v/>
      </c>
      <c r="E259" s="17">
        <f>IF($A259="","",INDEX(周期設定!$C$7:$L$7,1,MOD($A259-周期設定!$B$2+周期設定!E$10-1,10)+1))</f>
        <v/>
      </c>
      <c r="F259" s="17">
        <f>IF($A259="","",INDEX(周期設定!$C$7:$L$7,1,MOD($A259-周期設定!$B$2+周期設定!F$10-1,10)+1))</f>
        <v/>
      </c>
      <c r="G259" s="17">
        <f>IF($A259="","",INDEX(周期設定!$C$7:$L$7,1,MOD($A259-周期設定!$B$2+周期設定!G$10-1,10)+1))</f>
        <v/>
      </c>
      <c r="H259" s="17">
        <f>IF($A259="","",COUNTIF($C259:$G259,H$4))</f>
        <v/>
      </c>
      <c r="I259" s="17">
        <f>IF($A259="","",COUNTIF($C259:$G259,I$4))</f>
        <v/>
      </c>
      <c r="J259" s="17">
        <f>IF($A259="","",COUNTIF($C259:$G259,J$4))</f>
        <v/>
      </c>
      <c r="K259" s="17">
        <f>IF($A259="","",COUNTIF($C259:$G259,K$4))</f>
        <v/>
      </c>
      <c r="L259" s="17">
        <f>IF($A259="","",IF(AND(H259=1,I259=1,J259=1,K259=2),"OK","要確認"))</f>
        <v/>
      </c>
    </row>
    <row r="260">
      <c r="A260" s="16">
        <f>IF(ROW()-4&lt;=$B$3,DATE($B$2,1,1)+ROW()-5,"")</f>
        <v/>
      </c>
      <c r="B260" s="17">
        <f>IF(A260="","",TEXT(A260,"aaa"))</f>
        <v/>
      </c>
      <c r="C260" s="17">
        <f>IF($A260="","",INDEX(周期設定!$C$7:$L$7,1,MOD($A260-周期設定!$B$2+周期設定!C$10-1,10)+1))</f>
        <v/>
      </c>
      <c r="D260" s="17">
        <f>IF($A260="","",INDEX(周期設定!$C$7:$L$7,1,MOD($A260-周期設定!$B$2+周期設定!D$10-1,10)+1))</f>
        <v/>
      </c>
      <c r="E260" s="17">
        <f>IF($A260="","",INDEX(周期設定!$C$7:$L$7,1,MOD($A260-周期設定!$B$2+周期設定!E$10-1,10)+1))</f>
        <v/>
      </c>
      <c r="F260" s="17">
        <f>IF($A260="","",INDEX(周期設定!$C$7:$L$7,1,MOD($A260-周期設定!$B$2+周期設定!F$10-1,10)+1))</f>
        <v/>
      </c>
      <c r="G260" s="17">
        <f>IF($A260="","",INDEX(周期設定!$C$7:$L$7,1,MOD($A260-周期設定!$B$2+周期設定!G$10-1,10)+1))</f>
        <v/>
      </c>
      <c r="H260" s="17">
        <f>IF($A260="","",COUNTIF($C260:$G260,H$4))</f>
        <v/>
      </c>
      <c r="I260" s="17">
        <f>IF($A260="","",COUNTIF($C260:$G260,I$4))</f>
        <v/>
      </c>
      <c r="J260" s="17">
        <f>IF($A260="","",COUNTIF($C260:$G260,J$4))</f>
        <v/>
      </c>
      <c r="K260" s="17">
        <f>IF($A260="","",COUNTIF($C260:$G260,K$4))</f>
        <v/>
      </c>
      <c r="L260" s="17">
        <f>IF($A260="","",IF(AND(H260=1,I260=1,J260=1,K260=2),"OK","要確認"))</f>
        <v/>
      </c>
    </row>
    <row r="261">
      <c r="A261" s="16">
        <f>IF(ROW()-4&lt;=$B$3,DATE($B$2,1,1)+ROW()-5,"")</f>
        <v/>
      </c>
      <c r="B261" s="17">
        <f>IF(A261="","",TEXT(A261,"aaa"))</f>
        <v/>
      </c>
      <c r="C261" s="17">
        <f>IF($A261="","",INDEX(周期設定!$C$7:$L$7,1,MOD($A261-周期設定!$B$2+周期設定!C$10-1,10)+1))</f>
        <v/>
      </c>
      <c r="D261" s="17">
        <f>IF($A261="","",INDEX(周期設定!$C$7:$L$7,1,MOD($A261-周期設定!$B$2+周期設定!D$10-1,10)+1))</f>
        <v/>
      </c>
      <c r="E261" s="17">
        <f>IF($A261="","",INDEX(周期設定!$C$7:$L$7,1,MOD($A261-周期設定!$B$2+周期設定!E$10-1,10)+1))</f>
        <v/>
      </c>
      <c r="F261" s="17">
        <f>IF($A261="","",INDEX(周期設定!$C$7:$L$7,1,MOD($A261-周期設定!$B$2+周期設定!F$10-1,10)+1))</f>
        <v/>
      </c>
      <c r="G261" s="17">
        <f>IF($A261="","",INDEX(周期設定!$C$7:$L$7,1,MOD($A261-周期設定!$B$2+周期設定!G$10-1,10)+1))</f>
        <v/>
      </c>
      <c r="H261" s="17">
        <f>IF($A261="","",COUNTIF($C261:$G261,H$4))</f>
        <v/>
      </c>
      <c r="I261" s="17">
        <f>IF($A261="","",COUNTIF($C261:$G261,I$4))</f>
        <v/>
      </c>
      <c r="J261" s="17">
        <f>IF($A261="","",COUNTIF($C261:$G261,J$4))</f>
        <v/>
      </c>
      <c r="K261" s="17">
        <f>IF($A261="","",COUNTIF($C261:$G261,K$4))</f>
        <v/>
      </c>
      <c r="L261" s="17">
        <f>IF($A261="","",IF(AND(H261=1,I261=1,J261=1,K261=2),"OK","要確認"))</f>
        <v/>
      </c>
    </row>
    <row r="262">
      <c r="A262" s="16">
        <f>IF(ROW()-4&lt;=$B$3,DATE($B$2,1,1)+ROW()-5,"")</f>
        <v/>
      </c>
      <c r="B262" s="17">
        <f>IF(A262="","",TEXT(A262,"aaa"))</f>
        <v/>
      </c>
      <c r="C262" s="17">
        <f>IF($A262="","",INDEX(周期設定!$C$7:$L$7,1,MOD($A262-周期設定!$B$2+周期設定!C$10-1,10)+1))</f>
        <v/>
      </c>
      <c r="D262" s="17">
        <f>IF($A262="","",INDEX(周期設定!$C$7:$L$7,1,MOD($A262-周期設定!$B$2+周期設定!D$10-1,10)+1))</f>
        <v/>
      </c>
      <c r="E262" s="17">
        <f>IF($A262="","",INDEX(周期設定!$C$7:$L$7,1,MOD($A262-周期設定!$B$2+周期設定!E$10-1,10)+1))</f>
        <v/>
      </c>
      <c r="F262" s="17">
        <f>IF($A262="","",INDEX(周期設定!$C$7:$L$7,1,MOD($A262-周期設定!$B$2+周期設定!F$10-1,10)+1))</f>
        <v/>
      </c>
      <c r="G262" s="17">
        <f>IF($A262="","",INDEX(周期設定!$C$7:$L$7,1,MOD($A262-周期設定!$B$2+周期設定!G$10-1,10)+1))</f>
        <v/>
      </c>
      <c r="H262" s="17">
        <f>IF($A262="","",COUNTIF($C262:$G262,H$4))</f>
        <v/>
      </c>
      <c r="I262" s="17">
        <f>IF($A262="","",COUNTIF($C262:$G262,I$4))</f>
        <v/>
      </c>
      <c r="J262" s="17">
        <f>IF($A262="","",COUNTIF($C262:$G262,J$4))</f>
        <v/>
      </c>
      <c r="K262" s="17">
        <f>IF($A262="","",COUNTIF($C262:$G262,K$4))</f>
        <v/>
      </c>
      <c r="L262" s="17">
        <f>IF($A262="","",IF(AND(H262=1,I262=1,J262=1,K262=2),"OK","要確認"))</f>
        <v/>
      </c>
    </row>
    <row r="263">
      <c r="A263" s="16">
        <f>IF(ROW()-4&lt;=$B$3,DATE($B$2,1,1)+ROW()-5,"")</f>
        <v/>
      </c>
      <c r="B263" s="17">
        <f>IF(A263="","",TEXT(A263,"aaa"))</f>
        <v/>
      </c>
      <c r="C263" s="17">
        <f>IF($A263="","",INDEX(周期設定!$C$7:$L$7,1,MOD($A263-周期設定!$B$2+周期設定!C$10-1,10)+1))</f>
        <v/>
      </c>
      <c r="D263" s="17">
        <f>IF($A263="","",INDEX(周期設定!$C$7:$L$7,1,MOD($A263-周期設定!$B$2+周期設定!D$10-1,10)+1))</f>
        <v/>
      </c>
      <c r="E263" s="17">
        <f>IF($A263="","",INDEX(周期設定!$C$7:$L$7,1,MOD($A263-周期設定!$B$2+周期設定!E$10-1,10)+1))</f>
        <v/>
      </c>
      <c r="F263" s="17">
        <f>IF($A263="","",INDEX(周期設定!$C$7:$L$7,1,MOD($A263-周期設定!$B$2+周期設定!F$10-1,10)+1))</f>
        <v/>
      </c>
      <c r="G263" s="17">
        <f>IF($A263="","",INDEX(周期設定!$C$7:$L$7,1,MOD($A263-周期設定!$B$2+周期設定!G$10-1,10)+1))</f>
        <v/>
      </c>
      <c r="H263" s="17">
        <f>IF($A263="","",COUNTIF($C263:$G263,H$4))</f>
        <v/>
      </c>
      <c r="I263" s="17">
        <f>IF($A263="","",COUNTIF($C263:$G263,I$4))</f>
        <v/>
      </c>
      <c r="J263" s="17">
        <f>IF($A263="","",COUNTIF($C263:$G263,J$4))</f>
        <v/>
      </c>
      <c r="K263" s="17">
        <f>IF($A263="","",COUNTIF($C263:$G263,K$4))</f>
        <v/>
      </c>
      <c r="L263" s="17">
        <f>IF($A263="","",IF(AND(H263=1,I263=1,J263=1,K263=2),"OK","要確認"))</f>
        <v/>
      </c>
    </row>
    <row r="264">
      <c r="A264" s="16">
        <f>IF(ROW()-4&lt;=$B$3,DATE($B$2,1,1)+ROW()-5,"")</f>
        <v/>
      </c>
      <c r="B264" s="17">
        <f>IF(A264="","",TEXT(A264,"aaa"))</f>
        <v/>
      </c>
      <c r="C264" s="17">
        <f>IF($A264="","",INDEX(周期設定!$C$7:$L$7,1,MOD($A264-周期設定!$B$2+周期設定!C$10-1,10)+1))</f>
        <v/>
      </c>
      <c r="D264" s="17">
        <f>IF($A264="","",INDEX(周期設定!$C$7:$L$7,1,MOD($A264-周期設定!$B$2+周期設定!D$10-1,10)+1))</f>
        <v/>
      </c>
      <c r="E264" s="17">
        <f>IF($A264="","",INDEX(周期設定!$C$7:$L$7,1,MOD($A264-周期設定!$B$2+周期設定!E$10-1,10)+1))</f>
        <v/>
      </c>
      <c r="F264" s="17">
        <f>IF($A264="","",INDEX(周期設定!$C$7:$L$7,1,MOD($A264-周期設定!$B$2+周期設定!F$10-1,10)+1))</f>
        <v/>
      </c>
      <c r="G264" s="17">
        <f>IF($A264="","",INDEX(周期設定!$C$7:$L$7,1,MOD($A264-周期設定!$B$2+周期設定!G$10-1,10)+1))</f>
        <v/>
      </c>
      <c r="H264" s="17">
        <f>IF($A264="","",COUNTIF($C264:$G264,H$4))</f>
        <v/>
      </c>
      <c r="I264" s="17">
        <f>IF($A264="","",COUNTIF($C264:$G264,I$4))</f>
        <v/>
      </c>
      <c r="J264" s="17">
        <f>IF($A264="","",COUNTIF($C264:$G264,J$4))</f>
        <v/>
      </c>
      <c r="K264" s="17">
        <f>IF($A264="","",COUNTIF($C264:$G264,K$4))</f>
        <v/>
      </c>
      <c r="L264" s="17">
        <f>IF($A264="","",IF(AND(H264=1,I264=1,J264=1,K264=2),"OK","要確認"))</f>
        <v/>
      </c>
    </row>
    <row r="265">
      <c r="A265" s="16">
        <f>IF(ROW()-4&lt;=$B$3,DATE($B$2,1,1)+ROW()-5,"")</f>
        <v/>
      </c>
      <c r="B265" s="17">
        <f>IF(A265="","",TEXT(A265,"aaa"))</f>
        <v/>
      </c>
      <c r="C265" s="17">
        <f>IF($A265="","",INDEX(周期設定!$C$7:$L$7,1,MOD($A265-周期設定!$B$2+周期設定!C$10-1,10)+1))</f>
        <v/>
      </c>
      <c r="D265" s="17">
        <f>IF($A265="","",INDEX(周期設定!$C$7:$L$7,1,MOD($A265-周期設定!$B$2+周期設定!D$10-1,10)+1))</f>
        <v/>
      </c>
      <c r="E265" s="17">
        <f>IF($A265="","",INDEX(周期設定!$C$7:$L$7,1,MOD($A265-周期設定!$B$2+周期設定!E$10-1,10)+1))</f>
        <v/>
      </c>
      <c r="F265" s="17">
        <f>IF($A265="","",INDEX(周期設定!$C$7:$L$7,1,MOD($A265-周期設定!$B$2+周期設定!F$10-1,10)+1))</f>
        <v/>
      </c>
      <c r="G265" s="17">
        <f>IF($A265="","",INDEX(周期設定!$C$7:$L$7,1,MOD($A265-周期設定!$B$2+周期設定!G$10-1,10)+1))</f>
        <v/>
      </c>
      <c r="H265" s="17">
        <f>IF($A265="","",COUNTIF($C265:$G265,H$4))</f>
        <v/>
      </c>
      <c r="I265" s="17">
        <f>IF($A265="","",COUNTIF($C265:$G265,I$4))</f>
        <v/>
      </c>
      <c r="J265" s="17">
        <f>IF($A265="","",COUNTIF($C265:$G265,J$4))</f>
        <v/>
      </c>
      <c r="K265" s="17">
        <f>IF($A265="","",COUNTIF($C265:$G265,K$4))</f>
        <v/>
      </c>
      <c r="L265" s="17">
        <f>IF($A265="","",IF(AND(H265=1,I265=1,J265=1,K265=2),"OK","要確認"))</f>
        <v/>
      </c>
    </row>
    <row r="266">
      <c r="A266" s="16">
        <f>IF(ROW()-4&lt;=$B$3,DATE($B$2,1,1)+ROW()-5,"")</f>
        <v/>
      </c>
      <c r="B266" s="17">
        <f>IF(A266="","",TEXT(A266,"aaa"))</f>
        <v/>
      </c>
      <c r="C266" s="17">
        <f>IF($A266="","",INDEX(周期設定!$C$7:$L$7,1,MOD($A266-周期設定!$B$2+周期設定!C$10-1,10)+1))</f>
        <v/>
      </c>
      <c r="D266" s="17">
        <f>IF($A266="","",INDEX(周期設定!$C$7:$L$7,1,MOD($A266-周期設定!$B$2+周期設定!D$10-1,10)+1))</f>
        <v/>
      </c>
      <c r="E266" s="17">
        <f>IF($A266="","",INDEX(周期設定!$C$7:$L$7,1,MOD($A266-周期設定!$B$2+周期設定!E$10-1,10)+1))</f>
        <v/>
      </c>
      <c r="F266" s="17">
        <f>IF($A266="","",INDEX(周期設定!$C$7:$L$7,1,MOD($A266-周期設定!$B$2+周期設定!F$10-1,10)+1))</f>
        <v/>
      </c>
      <c r="G266" s="17">
        <f>IF($A266="","",INDEX(周期設定!$C$7:$L$7,1,MOD($A266-周期設定!$B$2+周期設定!G$10-1,10)+1))</f>
        <v/>
      </c>
      <c r="H266" s="17">
        <f>IF($A266="","",COUNTIF($C266:$G266,H$4))</f>
        <v/>
      </c>
      <c r="I266" s="17">
        <f>IF($A266="","",COUNTIF($C266:$G266,I$4))</f>
        <v/>
      </c>
      <c r="J266" s="17">
        <f>IF($A266="","",COUNTIF($C266:$G266,J$4))</f>
        <v/>
      </c>
      <c r="K266" s="17">
        <f>IF($A266="","",COUNTIF($C266:$G266,K$4))</f>
        <v/>
      </c>
      <c r="L266" s="17">
        <f>IF($A266="","",IF(AND(H266=1,I266=1,J266=1,K266=2),"OK","要確認"))</f>
        <v/>
      </c>
    </row>
    <row r="267">
      <c r="A267" s="16">
        <f>IF(ROW()-4&lt;=$B$3,DATE($B$2,1,1)+ROW()-5,"")</f>
        <v/>
      </c>
      <c r="B267" s="17">
        <f>IF(A267="","",TEXT(A267,"aaa"))</f>
        <v/>
      </c>
      <c r="C267" s="17">
        <f>IF($A267="","",INDEX(周期設定!$C$7:$L$7,1,MOD($A267-周期設定!$B$2+周期設定!C$10-1,10)+1))</f>
        <v/>
      </c>
      <c r="D267" s="17">
        <f>IF($A267="","",INDEX(周期設定!$C$7:$L$7,1,MOD($A267-周期設定!$B$2+周期設定!D$10-1,10)+1))</f>
        <v/>
      </c>
      <c r="E267" s="17">
        <f>IF($A267="","",INDEX(周期設定!$C$7:$L$7,1,MOD($A267-周期設定!$B$2+周期設定!E$10-1,10)+1))</f>
        <v/>
      </c>
      <c r="F267" s="17">
        <f>IF($A267="","",INDEX(周期設定!$C$7:$L$7,1,MOD($A267-周期設定!$B$2+周期設定!F$10-1,10)+1))</f>
        <v/>
      </c>
      <c r="G267" s="17">
        <f>IF($A267="","",INDEX(周期設定!$C$7:$L$7,1,MOD($A267-周期設定!$B$2+周期設定!G$10-1,10)+1))</f>
        <v/>
      </c>
      <c r="H267" s="17">
        <f>IF($A267="","",COUNTIF($C267:$G267,H$4))</f>
        <v/>
      </c>
      <c r="I267" s="17">
        <f>IF($A267="","",COUNTIF($C267:$G267,I$4))</f>
        <v/>
      </c>
      <c r="J267" s="17">
        <f>IF($A267="","",COUNTIF($C267:$G267,J$4))</f>
        <v/>
      </c>
      <c r="K267" s="17">
        <f>IF($A267="","",COUNTIF($C267:$G267,K$4))</f>
        <v/>
      </c>
      <c r="L267" s="17">
        <f>IF($A267="","",IF(AND(H267=1,I267=1,J267=1,K267=2),"OK","要確認"))</f>
        <v/>
      </c>
    </row>
    <row r="268">
      <c r="A268" s="16">
        <f>IF(ROW()-4&lt;=$B$3,DATE($B$2,1,1)+ROW()-5,"")</f>
        <v/>
      </c>
      <c r="B268" s="17">
        <f>IF(A268="","",TEXT(A268,"aaa"))</f>
        <v/>
      </c>
      <c r="C268" s="17">
        <f>IF($A268="","",INDEX(周期設定!$C$7:$L$7,1,MOD($A268-周期設定!$B$2+周期設定!C$10-1,10)+1))</f>
        <v/>
      </c>
      <c r="D268" s="17">
        <f>IF($A268="","",INDEX(周期設定!$C$7:$L$7,1,MOD($A268-周期設定!$B$2+周期設定!D$10-1,10)+1))</f>
        <v/>
      </c>
      <c r="E268" s="17">
        <f>IF($A268="","",INDEX(周期設定!$C$7:$L$7,1,MOD($A268-周期設定!$B$2+周期設定!E$10-1,10)+1))</f>
        <v/>
      </c>
      <c r="F268" s="17">
        <f>IF($A268="","",INDEX(周期設定!$C$7:$L$7,1,MOD($A268-周期設定!$B$2+周期設定!F$10-1,10)+1))</f>
        <v/>
      </c>
      <c r="G268" s="17">
        <f>IF($A268="","",INDEX(周期設定!$C$7:$L$7,1,MOD($A268-周期設定!$B$2+周期設定!G$10-1,10)+1))</f>
        <v/>
      </c>
      <c r="H268" s="17">
        <f>IF($A268="","",COUNTIF($C268:$G268,H$4))</f>
        <v/>
      </c>
      <c r="I268" s="17">
        <f>IF($A268="","",COUNTIF($C268:$G268,I$4))</f>
        <v/>
      </c>
      <c r="J268" s="17">
        <f>IF($A268="","",COUNTIF($C268:$G268,J$4))</f>
        <v/>
      </c>
      <c r="K268" s="17">
        <f>IF($A268="","",COUNTIF($C268:$G268,K$4))</f>
        <v/>
      </c>
      <c r="L268" s="17">
        <f>IF($A268="","",IF(AND(H268=1,I268=1,J268=1,K268=2),"OK","要確認"))</f>
        <v/>
      </c>
    </row>
    <row r="269">
      <c r="A269" s="16">
        <f>IF(ROW()-4&lt;=$B$3,DATE($B$2,1,1)+ROW()-5,"")</f>
        <v/>
      </c>
      <c r="B269" s="17">
        <f>IF(A269="","",TEXT(A269,"aaa"))</f>
        <v/>
      </c>
      <c r="C269" s="17">
        <f>IF($A269="","",INDEX(周期設定!$C$7:$L$7,1,MOD($A269-周期設定!$B$2+周期設定!C$10-1,10)+1))</f>
        <v/>
      </c>
      <c r="D269" s="17">
        <f>IF($A269="","",INDEX(周期設定!$C$7:$L$7,1,MOD($A269-周期設定!$B$2+周期設定!D$10-1,10)+1))</f>
        <v/>
      </c>
      <c r="E269" s="17">
        <f>IF($A269="","",INDEX(周期設定!$C$7:$L$7,1,MOD($A269-周期設定!$B$2+周期設定!E$10-1,10)+1))</f>
        <v/>
      </c>
      <c r="F269" s="17">
        <f>IF($A269="","",INDEX(周期設定!$C$7:$L$7,1,MOD($A269-周期設定!$B$2+周期設定!F$10-1,10)+1))</f>
        <v/>
      </c>
      <c r="G269" s="17">
        <f>IF($A269="","",INDEX(周期設定!$C$7:$L$7,1,MOD($A269-周期設定!$B$2+周期設定!G$10-1,10)+1))</f>
        <v/>
      </c>
      <c r="H269" s="17">
        <f>IF($A269="","",COUNTIF($C269:$G269,H$4))</f>
        <v/>
      </c>
      <c r="I269" s="17">
        <f>IF($A269="","",COUNTIF($C269:$G269,I$4))</f>
        <v/>
      </c>
      <c r="J269" s="17">
        <f>IF($A269="","",COUNTIF($C269:$G269,J$4))</f>
        <v/>
      </c>
      <c r="K269" s="17">
        <f>IF($A269="","",COUNTIF($C269:$G269,K$4))</f>
        <v/>
      </c>
      <c r="L269" s="17">
        <f>IF($A269="","",IF(AND(H269=1,I269=1,J269=1,K269=2),"OK","要確認"))</f>
        <v/>
      </c>
    </row>
    <row r="270">
      <c r="A270" s="16">
        <f>IF(ROW()-4&lt;=$B$3,DATE($B$2,1,1)+ROW()-5,"")</f>
        <v/>
      </c>
      <c r="B270" s="17">
        <f>IF(A270="","",TEXT(A270,"aaa"))</f>
        <v/>
      </c>
      <c r="C270" s="17">
        <f>IF($A270="","",INDEX(周期設定!$C$7:$L$7,1,MOD($A270-周期設定!$B$2+周期設定!C$10-1,10)+1))</f>
        <v/>
      </c>
      <c r="D270" s="17">
        <f>IF($A270="","",INDEX(周期設定!$C$7:$L$7,1,MOD($A270-周期設定!$B$2+周期設定!D$10-1,10)+1))</f>
        <v/>
      </c>
      <c r="E270" s="17">
        <f>IF($A270="","",INDEX(周期設定!$C$7:$L$7,1,MOD($A270-周期設定!$B$2+周期設定!E$10-1,10)+1))</f>
        <v/>
      </c>
      <c r="F270" s="17">
        <f>IF($A270="","",INDEX(周期設定!$C$7:$L$7,1,MOD($A270-周期設定!$B$2+周期設定!F$10-1,10)+1))</f>
        <v/>
      </c>
      <c r="G270" s="17">
        <f>IF($A270="","",INDEX(周期設定!$C$7:$L$7,1,MOD($A270-周期設定!$B$2+周期設定!G$10-1,10)+1))</f>
        <v/>
      </c>
      <c r="H270" s="17">
        <f>IF($A270="","",COUNTIF($C270:$G270,H$4))</f>
        <v/>
      </c>
      <c r="I270" s="17">
        <f>IF($A270="","",COUNTIF($C270:$G270,I$4))</f>
        <v/>
      </c>
      <c r="J270" s="17">
        <f>IF($A270="","",COUNTIF($C270:$G270,J$4))</f>
        <v/>
      </c>
      <c r="K270" s="17">
        <f>IF($A270="","",COUNTIF($C270:$G270,K$4))</f>
        <v/>
      </c>
      <c r="L270" s="17">
        <f>IF($A270="","",IF(AND(H270=1,I270=1,J270=1,K270=2),"OK","要確認"))</f>
        <v/>
      </c>
    </row>
    <row r="271">
      <c r="A271" s="16">
        <f>IF(ROW()-4&lt;=$B$3,DATE($B$2,1,1)+ROW()-5,"")</f>
        <v/>
      </c>
      <c r="B271" s="17">
        <f>IF(A271="","",TEXT(A271,"aaa"))</f>
        <v/>
      </c>
      <c r="C271" s="17">
        <f>IF($A271="","",INDEX(周期設定!$C$7:$L$7,1,MOD($A271-周期設定!$B$2+周期設定!C$10-1,10)+1))</f>
        <v/>
      </c>
      <c r="D271" s="17">
        <f>IF($A271="","",INDEX(周期設定!$C$7:$L$7,1,MOD($A271-周期設定!$B$2+周期設定!D$10-1,10)+1))</f>
        <v/>
      </c>
      <c r="E271" s="17">
        <f>IF($A271="","",INDEX(周期設定!$C$7:$L$7,1,MOD($A271-周期設定!$B$2+周期設定!E$10-1,10)+1))</f>
        <v/>
      </c>
      <c r="F271" s="17">
        <f>IF($A271="","",INDEX(周期設定!$C$7:$L$7,1,MOD($A271-周期設定!$B$2+周期設定!F$10-1,10)+1))</f>
        <v/>
      </c>
      <c r="G271" s="17">
        <f>IF($A271="","",INDEX(周期設定!$C$7:$L$7,1,MOD($A271-周期設定!$B$2+周期設定!G$10-1,10)+1))</f>
        <v/>
      </c>
      <c r="H271" s="17">
        <f>IF($A271="","",COUNTIF($C271:$G271,H$4))</f>
        <v/>
      </c>
      <c r="I271" s="17">
        <f>IF($A271="","",COUNTIF($C271:$G271,I$4))</f>
        <v/>
      </c>
      <c r="J271" s="17">
        <f>IF($A271="","",COUNTIF($C271:$G271,J$4))</f>
        <v/>
      </c>
      <c r="K271" s="17">
        <f>IF($A271="","",COUNTIF($C271:$G271,K$4))</f>
        <v/>
      </c>
      <c r="L271" s="17">
        <f>IF($A271="","",IF(AND(H271=1,I271=1,J271=1,K271=2),"OK","要確認"))</f>
        <v/>
      </c>
    </row>
    <row r="272">
      <c r="A272" s="16">
        <f>IF(ROW()-4&lt;=$B$3,DATE($B$2,1,1)+ROW()-5,"")</f>
        <v/>
      </c>
      <c r="B272" s="17">
        <f>IF(A272="","",TEXT(A272,"aaa"))</f>
        <v/>
      </c>
      <c r="C272" s="17">
        <f>IF($A272="","",INDEX(周期設定!$C$7:$L$7,1,MOD($A272-周期設定!$B$2+周期設定!C$10-1,10)+1))</f>
        <v/>
      </c>
      <c r="D272" s="17">
        <f>IF($A272="","",INDEX(周期設定!$C$7:$L$7,1,MOD($A272-周期設定!$B$2+周期設定!D$10-1,10)+1))</f>
        <v/>
      </c>
      <c r="E272" s="17">
        <f>IF($A272="","",INDEX(周期設定!$C$7:$L$7,1,MOD($A272-周期設定!$B$2+周期設定!E$10-1,10)+1))</f>
        <v/>
      </c>
      <c r="F272" s="17">
        <f>IF($A272="","",INDEX(周期設定!$C$7:$L$7,1,MOD($A272-周期設定!$B$2+周期設定!F$10-1,10)+1))</f>
        <v/>
      </c>
      <c r="G272" s="17">
        <f>IF($A272="","",INDEX(周期設定!$C$7:$L$7,1,MOD($A272-周期設定!$B$2+周期設定!G$10-1,10)+1))</f>
        <v/>
      </c>
      <c r="H272" s="17">
        <f>IF($A272="","",COUNTIF($C272:$G272,H$4))</f>
        <v/>
      </c>
      <c r="I272" s="17">
        <f>IF($A272="","",COUNTIF($C272:$G272,I$4))</f>
        <v/>
      </c>
      <c r="J272" s="17">
        <f>IF($A272="","",COUNTIF($C272:$G272,J$4))</f>
        <v/>
      </c>
      <c r="K272" s="17">
        <f>IF($A272="","",COUNTIF($C272:$G272,K$4))</f>
        <v/>
      </c>
      <c r="L272" s="17">
        <f>IF($A272="","",IF(AND(H272=1,I272=1,J272=1,K272=2),"OK","要確認"))</f>
        <v/>
      </c>
    </row>
    <row r="273">
      <c r="A273" s="16">
        <f>IF(ROW()-4&lt;=$B$3,DATE($B$2,1,1)+ROW()-5,"")</f>
        <v/>
      </c>
      <c r="B273" s="17">
        <f>IF(A273="","",TEXT(A273,"aaa"))</f>
        <v/>
      </c>
      <c r="C273" s="17">
        <f>IF($A273="","",INDEX(周期設定!$C$7:$L$7,1,MOD($A273-周期設定!$B$2+周期設定!C$10-1,10)+1))</f>
        <v/>
      </c>
      <c r="D273" s="17">
        <f>IF($A273="","",INDEX(周期設定!$C$7:$L$7,1,MOD($A273-周期設定!$B$2+周期設定!D$10-1,10)+1))</f>
        <v/>
      </c>
      <c r="E273" s="17">
        <f>IF($A273="","",INDEX(周期設定!$C$7:$L$7,1,MOD($A273-周期設定!$B$2+周期設定!E$10-1,10)+1))</f>
        <v/>
      </c>
      <c r="F273" s="17">
        <f>IF($A273="","",INDEX(周期設定!$C$7:$L$7,1,MOD($A273-周期設定!$B$2+周期設定!F$10-1,10)+1))</f>
        <v/>
      </c>
      <c r="G273" s="17">
        <f>IF($A273="","",INDEX(周期設定!$C$7:$L$7,1,MOD($A273-周期設定!$B$2+周期設定!G$10-1,10)+1))</f>
        <v/>
      </c>
      <c r="H273" s="17">
        <f>IF($A273="","",COUNTIF($C273:$G273,H$4))</f>
        <v/>
      </c>
      <c r="I273" s="17">
        <f>IF($A273="","",COUNTIF($C273:$G273,I$4))</f>
        <v/>
      </c>
      <c r="J273" s="17">
        <f>IF($A273="","",COUNTIF($C273:$G273,J$4))</f>
        <v/>
      </c>
      <c r="K273" s="17">
        <f>IF($A273="","",COUNTIF($C273:$G273,K$4))</f>
        <v/>
      </c>
      <c r="L273" s="17">
        <f>IF($A273="","",IF(AND(H273=1,I273=1,J273=1,K273=2),"OK","要確認"))</f>
        <v/>
      </c>
    </row>
    <row r="274">
      <c r="A274" s="16">
        <f>IF(ROW()-4&lt;=$B$3,DATE($B$2,1,1)+ROW()-5,"")</f>
        <v/>
      </c>
      <c r="B274" s="17">
        <f>IF(A274="","",TEXT(A274,"aaa"))</f>
        <v/>
      </c>
      <c r="C274" s="17">
        <f>IF($A274="","",INDEX(周期設定!$C$7:$L$7,1,MOD($A274-周期設定!$B$2+周期設定!C$10-1,10)+1))</f>
        <v/>
      </c>
      <c r="D274" s="17">
        <f>IF($A274="","",INDEX(周期設定!$C$7:$L$7,1,MOD($A274-周期設定!$B$2+周期設定!D$10-1,10)+1))</f>
        <v/>
      </c>
      <c r="E274" s="17">
        <f>IF($A274="","",INDEX(周期設定!$C$7:$L$7,1,MOD($A274-周期設定!$B$2+周期設定!E$10-1,10)+1))</f>
        <v/>
      </c>
      <c r="F274" s="17">
        <f>IF($A274="","",INDEX(周期設定!$C$7:$L$7,1,MOD($A274-周期設定!$B$2+周期設定!F$10-1,10)+1))</f>
        <v/>
      </c>
      <c r="G274" s="17">
        <f>IF($A274="","",INDEX(周期設定!$C$7:$L$7,1,MOD($A274-周期設定!$B$2+周期設定!G$10-1,10)+1))</f>
        <v/>
      </c>
      <c r="H274" s="17">
        <f>IF($A274="","",COUNTIF($C274:$G274,H$4))</f>
        <v/>
      </c>
      <c r="I274" s="17">
        <f>IF($A274="","",COUNTIF($C274:$G274,I$4))</f>
        <v/>
      </c>
      <c r="J274" s="17">
        <f>IF($A274="","",COUNTIF($C274:$G274,J$4))</f>
        <v/>
      </c>
      <c r="K274" s="17">
        <f>IF($A274="","",COUNTIF($C274:$G274,K$4))</f>
        <v/>
      </c>
      <c r="L274" s="17">
        <f>IF($A274="","",IF(AND(H274=1,I274=1,J274=1,K274=2),"OK","要確認"))</f>
        <v/>
      </c>
    </row>
    <row r="275">
      <c r="A275" s="16">
        <f>IF(ROW()-4&lt;=$B$3,DATE($B$2,1,1)+ROW()-5,"")</f>
        <v/>
      </c>
      <c r="B275" s="17">
        <f>IF(A275="","",TEXT(A275,"aaa"))</f>
        <v/>
      </c>
      <c r="C275" s="17">
        <f>IF($A275="","",INDEX(周期設定!$C$7:$L$7,1,MOD($A275-周期設定!$B$2+周期設定!C$10-1,10)+1))</f>
        <v/>
      </c>
      <c r="D275" s="17">
        <f>IF($A275="","",INDEX(周期設定!$C$7:$L$7,1,MOD($A275-周期設定!$B$2+周期設定!D$10-1,10)+1))</f>
        <v/>
      </c>
      <c r="E275" s="17">
        <f>IF($A275="","",INDEX(周期設定!$C$7:$L$7,1,MOD($A275-周期設定!$B$2+周期設定!E$10-1,10)+1))</f>
        <v/>
      </c>
      <c r="F275" s="17">
        <f>IF($A275="","",INDEX(周期設定!$C$7:$L$7,1,MOD($A275-周期設定!$B$2+周期設定!F$10-1,10)+1))</f>
        <v/>
      </c>
      <c r="G275" s="17">
        <f>IF($A275="","",INDEX(周期設定!$C$7:$L$7,1,MOD($A275-周期設定!$B$2+周期設定!G$10-1,10)+1))</f>
        <v/>
      </c>
      <c r="H275" s="17">
        <f>IF($A275="","",COUNTIF($C275:$G275,H$4))</f>
        <v/>
      </c>
      <c r="I275" s="17">
        <f>IF($A275="","",COUNTIF($C275:$G275,I$4))</f>
        <v/>
      </c>
      <c r="J275" s="17">
        <f>IF($A275="","",COUNTIF($C275:$G275,J$4))</f>
        <v/>
      </c>
      <c r="K275" s="17">
        <f>IF($A275="","",COUNTIF($C275:$G275,K$4))</f>
        <v/>
      </c>
      <c r="L275" s="17">
        <f>IF($A275="","",IF(AND(H275=1,I275=1,J275=1,K275=2),"OK","要確認"))</f>
        <v/>
      </c>
    </row>
    <row r="276">
      <c r="A276" s="16">
        <f>IF(ROW()-4&lt;=$B$3,DATE($B$2,1,1)+ROW()-5,"")</f>
        <v/>
      </c>
      <c r="B276" s="17">
        <f>IF(A276="","",TEXT(A276,"aaa"))</f>
        <v/>
      </c>
      <c r="C276" s="17">
        <f>IF($A276="","",INDEX(周期設定!$C$7:$L$7,1,MOD($A276-周期設定!$B$2+周期設定!C$10-1,10)+1))</f>
        <v/>
      </c>
      <c r="D276" s="17">
        <f>IF($A276="","",INDEX(周期設定!$C$7:$L$7,1,MOD($A276-周期設定!$B$2+周期設定!D$10-1,10)+1))</f>
        <v/>
      </c>
      <c r="E276" s="17">
        <f>IF($A276="","",INDEX(周期設定!$C$7:$L$7,1,MOD($A276-周期設定!$B$2+周期設定!E$10-1,10)+1))</f>
        <v/>
      </c>
      <c r="F276" s="17">
        <f>IF($A276="","",INDEX(周期設定!$C$7:$L$7,1,MOD($A276-周期設定!$B$2+周期設定!F$10-1,10)+1))</f>
        <v/>
      </c>
      <c r="G276" s="17">
        <f>IF($A276="","",INDEX(周期設定!$C$7:$L$7,1,MOD($A276-周期設定!$B$2+周期設定!G$10-1,10)+1))</f>
        <v/>
      </c>
      <c r="H276" s="17">
        <f>IF($A276="","",COUNTIF($C276:$G276,H$4))</f>
        <v/>
      </c>
      <c r="I276" s="17">
        <f>IF($A276="","",COUNTIF($C276:$G276,I$4))</f>
        <v/>
      </c>
      <c r="J276" s="17">
        <f>IF($A276="","",COUNTIF($C276:$G276,J$4))</f>
        <v/>
      </c>
      <c r="K276" s="17">
        <f>IF($A276="","",COUNTIF($C276:$G276,K$4))</f>
        <v/>
      </c>
      <c r="L276" s="17">
        <f>IF($A276="","",IF(AND(H276=1,I276=1,J276=1,K276=2),"OK","要確認"))</f>
        <v/>
      </c>
    </row>
    <row r="277">
      <c r="A277" s="16">
        <f>IF(ROW()-4&lt;=$B$3,DATE($B$2,1,1)+ROW()-5,"")</f>
        <v/>
      </c>
      <c r="B277" s="17">
        <f>IF(A277="","",TEXT(A277,"aaa"))</f>
        <v/>
      </c>
      <c r="C277" s="17">
        <f>IF($A277="","",INDEX(周期設定!$C$7:$L$7,1,MOD($A277-周期設定!$B$2+周期設定!C$10-1,10)+1))</f>
        <v/>
      </c>
      <c r="D277" s="17">
        <f>IF($A277="","",INDEX(周期設定!$C$7:$L$7,1,MOD($A277-周期設定!$B$2+周期設定!D$10-1,10)+1))</f>
        <v/>
      </c>
      <c r="E277" s="17">
        <f>IF($A277="","",INDEX(周期設定!$C$7:$L$7,1,MOD($A277-周期設定!$B$2+周期設定!E$10-1,10)+1))</f>
        <v/>
      </c>
      <c r="F277" s="17">
        <f>IF($A277="","",INDEX(周期設定!$C$7:$L$7,1,MOD($A277-周期設定!$B$2+周期設定!F$10-1,10)+1))</f>
        <v/>
      </c>
      <c r="G277" s="17">
        <f>IF($A277="","",INDEX(周期設定!$C$7:$L$7,1,MOD($A277-周期設定!$B$2+周期設定!G$10-1,10)+1))</f>
        <v/>
      </c>
      <c r="H277" s="17">
        <f>IF($A277="","",COUNTIF($C277:$G277,H$4))</f>
        <v/>
      </c>
      <c r="I277" s="17">
        <f>IF($A277="","",COUNTIF($C277:$G277,I$4))</f>
        <v/>
      </c>
      <c r="J277" s="17">
        <f>IF($A277="","",COUNTIF($C277:$G277,J$4))</f>
        <v/>
      </c>
      <c r="K277" s="17">
        <f>IF($A277="","",COUNTIF($C277:$G277,K$4))</f>
        <v/>
      </c>
      <c r="L277" s="17">
        <f>IF($A277="","",IF(AND(H277=1,I277=1,J277=1,K277=2),"OK","要確認"))</f>
        <v/>
      </c>
    </row>
    <row r="278">
      <c r="A278" s="16">
        <f>IF(ROW()-4&lt;=$B$3,DATE($B$2,1,1)+ROW()-5,"")</f>
        <v/>
      </c>
      <c r="B278" s="17">
        <f>IF(A278="","",TEXT(A278,"aaa"))</f>
        <v/>
      </c>
      <c r="C278" s="17">
        <f>IF($A278="","",INDEX(周期設定!$C$7:$L$7,1,MOD($A278-周期設定!$B$2+周期設定!C$10-1,10)+1))</f>
        <v/>
      </c>
      <c r="D278" s="17">
        <f>IF($A278="","",INDEX(周期設定!$C$7:$L$7,1,MOD($A278-周期設定!$B$2+周期設定!D$10-1,10)+1))</f>
        <v/>
      </c>
      <c r="E278" s="17">
        <f>IF($A278="","",INDEX(周期設定!$C$7:$L$7,1,MOD($A278-周期設定!$B$2+周期設定!E$10-1,10)+1))</f>
        <v/>
      </c>
      <c r="F278" s="17">
        <f>IF($A278="","",INDEX(周期設定!$C$7:$L$7,1,MOD($A278-周期設定!$B$2+周期設定!F$10-1,10)+1))</f>
        <v/>
      </c>
      <c r="G278" s="17">
        <f>IF($A278="","",INDEX(周期設定!$C$7:$L$7,1,MOD($A278-周期設定!$B$2+周期設定!G$10-1,10)+1))</f>
        <v/>
      </c>
      <c r="H278" s="17">
        <f>IF($A278="","",COUNTIF($C278:$G278,H$4))</f>
        <v/>
      </c>
      <c r="I278" s="17">
        <f>IF($A278="","",COUNTIF($C278:$G278,I$4))</f>
        <v/>
      </c>
      <c r="J278" s="17">
        <f>IF($A278="","",COUNTIF($C278:$G278,J$4))</f>
        <v/>
      </c>
      <c r="K278" s="17">
        <f>IF($A278="","",COUNTIF($C278:$G278,K$4))</f>
        <v/>
      </c>
      <c r="L278" s="17">
        <f>IF($A278="","",IF(AND(H278=1,I278=1,J278=1,K278=2),"OK","要確認"))</f>
        <v/>
      </c>
    </row>
    <row r="279">
      <c r="A279" s="16">
        <f>IF(ROW()-4&lt;=$B$3,DATE($B$2,1,1)+ROW()-5,"")</f>
        <v/>
      </c>
      <c r="B279" s="17">
        <f>IF(A279="","",TEXT(A279,"aaa"))</f>
        <v/>
      </c>
      <c r="C279" s="17">
        <f>IF($A279="","",INDEX(周期設定!$C$7:$L$7,1,MOD($A279-周期設定!$B$2+周期設定!C$10-1,10)+1))</f>
        <v/>
      </c>
      <c r="D279" s="17">
        <f>IF($A279="","",INDEX(周期設定!$C$7:$L$7,1,MOD($A279-周期設定!$B$2+周期設定!D$10-1,10)+1))</f>
        <v/>
      </c>
      <c r="E279" s="17">
        <f>IF($A279="","",INDEX(周期設定!$C$7:$L$7,1,MOD($A279-周期設定!$B$2+周期設定!E$10-1,10)+1))</f>
        <v/>
      </c>
      <c r="F279" s="17">
        <f>IF($A279="","",INDEX(周期設定!$C$7:$L$7,1,MOD($A279-周期設定!$B$2+周期設定!F$10-1,10)+1))</f>
        <v/>
      </c>
      <c r="G279" s="17">
        <f>IF($A279="","",INDEX(周期設定!$C$7:$L$7,1,MOD($A279-周期設定!$B$2+周期設定!G$10-1,10)+1))</f>
        <v/>
      </c>
      <c r="H279" s="17">
        <f>IF($A279="","",COUNTIF($C279:$G279,H$4))</f>
        <v/>
      </c>
      <c r="I279" s="17">
        <f>IF($A279="","",COUNTIF($C279:$G279,I$4))</f>
        <v/>
      </c>
      <c r="J279" s="17">
        <f>IF($A279="","",COUNTIF($C279:$G279,J$4))</f>
        <v/>
      </c>
      <c r="K279" s="17">
        <f>IF($A279="","",COUNTIF($C279:$G279,K$4))</f>
        <v/>
      </c>
      <c r="L279" s="17">
        <f>IF($A279="","",IF(AND(H279=1,I279=1,J279=1,K279=2),"OK","要確認"))</f>
        <v/>
      </c>
    </row>
    <row r="280">
      <c r="A280" s="16">
        <f>IF(ROW()-4&lt;=$B$3,DATE($B$2,1,1)+ROW()-5,"")</f>
        <v/>
      </c>
      <c r="B280" s="17">
        <f>IF(A280="","",TEXT(A280,"aaa"))</f>
        <v/>
      </c>
      <c r="C280" s="17">
        <f>IF($A280="","",INDEX(周期設定!$C$7:$L$7,1,MOD($A280-周期設定!$B$2+周期設定!C$10-1,10)+1))</f>
        <v/>
      </c>
      <c r="D280" s="17">
        <f>IF($A280="","",INDEX(周期設定!$C$7:$L$7,1,MOD($A280-周期設定!$B$2+周期設定!D$10-1,10)+1))</f>
        <v/>
      </c>
      <c r="E280" s="17">
        <f>IF($A280="","",INDEX(周期設定!$C$7:$L$7,1,MOD($A280-周期設定!$B$2+周期設定!E$10-1,10)+1))</f>
        <v/>
      </c>
      <c r="F280" s="17">
        <f>IF($A280="","",INDEX(周期設定!$C$7:$L$7,1,MOD($A280-周期設定!$B$2+周期設定!F$10-1,10)+1))</f>
        <v/>
      </c>
      <c r="G280" s="17">
        <f>IF($A280="","",INDEX(周期設定!$C$7:$L$7,1,MOD($A280-周期設定!$B$2+周期設定!G$10-1,10)+1))</f>
        <v/>
      </c>
      <c r="H280" s="17">
        <f>IF($A280="","",COUNTIF($C280:$G280,H$4))</f>
        <v/>
      </c>
      <c r="I280" s="17">
        <f>IF($A280="","",COUNTIF($C280:$G280,I$4))</f>
        <v/>
      </c>
      <c r="J280" s="17">
        <f>IF($A280="","",COUNTIF($C280:$G280,J$4))</f>
        <v/>
      </c>
      <c r="K280" s="17">
        <f>IF($A280="","",COUNTIF($C280:$G280,K$4))</f>
        <v/>
      </c>
      <c r="L280" s="17">
        <f>IF($A280="","",IF(AND(H280=1,I280=1,J280=1,K280=2),"OK","要確認"))</f>
        <v/>
      </c>
    </row>
    <row r="281">
      <c r="A281" s="16">
        <f>IF(ROW()-4&lt;=$B$3,DATE($B$2,1,1)+ROW()-5,"")</f>
        <v/>
      </c>
      <c r="B281" s="17">
        <f>IF(A281="","",TEXT(A281,"aaa"))</f>
        <v/>
      </c>
      <c r="C281" s="17">
        <f>IF($A281="","",INDEX(周期設定!$C$7:$L$7,1,MOD($A281-周期設定!$B$2+周期設定!C$10-1,10)+1))</f>
        <v/>
      </c>
      <c r="D281" s="17">
        <f>IF($A281="","",INDEX(周期設定!$C$7:$L$7,1,MOD($A281-周期設定!$B$2+周期設定!D$10-1,10)+1))</f>
        <v/>
      </c>
      <c r="E281" s="17">
        <f>IF($A281="","",INDEX(周期設定!$C$7:$L$7,1,MOD($A281-周期設定!$B$2+周期設定!E$10-1,10)+1))</f>
        <v/>
      </c>
      <c r="F281" s="17">
        <f>IF($A281="","",INDEX(周期設定!$C$7:$L$7,1,MOD($A281-周期設定!$B$2+周期設定!F$10-1,10)+1))</f>
        <v/>
      </c>
      <c r="G281" s="17">
        <f>IF($A281="","",INDEX(周期設定!$C$7:$L$7,1,MOD($A281-周期設定!$B$2+周期設定!G$10-1,10)+1))</f>
        <v/>
      </c>
      <c r="H281" s="17">
        <f>IF($A281="","",COUNTIF($C281:$G281,H$4))</f>
        <v/>
      </c>
      <c r="I281" s="17">
        <f>IF($A281="","",COUNTIF($C281:$G281,I$4))</f>
        <v/>
      </c>
      <c r="J281" s="17">
        <f>IF($A281="","",COUNTIF($C281:$G281,J$4))</f>
        <v/>
      </c>
      <c r="K281" s="17">
        <f>IF($A281="","",COUNTIF($C281:$G281,K$4))</f>
        <v/>
      </c>
      <c r="L281" s="17">
        <f>IF($A281="","",IF(AND(H281=1,I281=1,J281=1,K281=2),"OK","要確認"))</f>
        <v/>
      </c>
    </row>
    <row r="282">
      <c r="A282" s="16">
        <f>IF(ROW()-4&lt;=$B$3,DATE($B$2,1,1)+ROW()-5,"")</f>
        <v/>
      </c>
      <c r="B282" s="17">
        <f>IF(A282="","",TEXT(A282,"aaa"))</f>
        <v/>
      </c>
      <c r="C282" s="17">
        <f>IF($A282="","",INDEX(周期設定!$C$7:$L$7,1,MOD($A282-周期設定!$B$2+周期設定!C$10-1,10)+1))</f>
        <v/>
      </c>
      <c r="D282" s="17">
        <f>IF($A282="","",INDEX(周期設定!$C$7:$L$7,1,MOD($A282-周期設定!$B$2+周期設定!D$10-1,10)+1))</f>
        <v/>
      </c>
      <c r="E282" s="17">
        <f>IF($A282="","",INDEX(周期設定!$C$7:$L$7,1,MOD($A282-周期設定!$B$2+周期設定!E$10-1,10)+1))</f>
        <v/>
      </c>
      <c r="F282" s="17">
        <f>IF($A282="","",INDEX(周期設定!$C$7:$L$7,1,MOD($A282-周期設定!$B$2+周期設定!F$10-1,10)+1))</f>
        <v/>
      </c>
      <c r="G282" s="17">
        <f>IF($A282="","",INDEX(周期設定!$C$7:$L$7,1,MOD($A282-周期設定!$B$2+周期設定!G$10-1,10)+1))</f>
        <v/>
      </c>
      <c r="H282" s="17">
        <f>IF($A282="","",COUNTIF($C282:$G282,H$4))</f>
        <v/>
      </c>
      <c r="I282" s="17">
        <f>IF($A282="","",COUNTIF($C282:$G282,I$4))</f>
        <v/>
      </c>
      <c r="J282" s="17">
        <f>IF($A282="","",COUNTIF($C282:$G282,J$4))</f>
        <v/>
      </c>
      <c r="K282" s="17">
        <f>IF($A282="","",COUNTIF($C282:$G282,K$4))</f>
        <v/>
      </c>
      <c r="L282" s="17">
        <f>IF($A282="","",IF(AND(H282=1,I282=1,J282=1,K282=2),"OK","要確認"))</f>
        <v/>
      </c>
    </row>
    <row r="283">
      <c r="A283" s="16">
        <f>IF(ROW()-4&lt;=$B$3,DATE($B$2,1,1)+ROW()-5,"")</f>
        <v/>
      </c>
      <c r="B283" s="17">
        <f>IF(A283="","",TEXT(A283,"aaa"))</f>
        <v/>
      </c>
      <c r="C283" s="17">
        <f>IF($A283="","",INDEX(周期設定!$C$7:$L$7,1,MOD($A283-周期設定!$B$2+周期設定!C$10-1,10)+1))</f>
        <v/>
      </c>
      <c r="D283" s="17">
        <f>IF($A283="","",INDEX(周期設定!$C$7:$L$7,1,MOD($A283-周期設定!$B$2+周期設定!D$10-1,10)+1))</f>
        <v/>
      </c>
      <c r="E283" s="17">
        <f>IF($A283="","",INDEX(周期設定!$C$7:$L$7,1,MOD($A283-周期設定!$B$2+周期設定!E$10-1,10)+1))</f>
        <v/>
      </c>
      <c r="F283" s="17">
        <f>IF($A283="","",INDEX(周期設定!$C$7:$L$7,1,MOD($A283-周期設定!$B$2+周期設定!F$10-1,10)+1))</f>
        <v/>
      </c>
      <c r="G283" s="17">
        <f>IF($A283="","",INDEX(周期設定!$C$7:$L$7,1,MOD($A283-周期設定!$B$2+周期設定!G$10-1,10)+1))</f>
        <v/>
      </c>
      <c r="H283" s="17">
        <f>IF($A283="","",COUNTIF($C283:$G283,H$4))</f>
        <v/>
      </c>
      <c r="I283" s="17">
        <f>IF($A283="","",COUNTIF($C283:$G283,I$4))</f>
        <v/>
      </c>
      <c r="J283" s="17">
        <f>IF($A283="","",COUNTIF($C283:$G283,J$4))</f>
        <v/>
      </c>
      <c r="K283" s="17">
        <f>IF($A283="","",COUNTIF($C283:$G283,K$4))</f>
        <v/>
      </c>
      <c r="L283" s="17">
        <f>IF($A283="","",IF(AND(H283=1,I283=1,J283=1,K283=2),"OK","要確認"))</f>
        <v/>
      </c>
    </row>
    <row r="284">
      <c r="A284" s="16">
        <f>IF(ROW()-4&lt;=$B$3,DATE($B$2,1,1)+ROW()-5,"")</f>
        <v/>
      </c>
      <c r="B284" s="17">
        <f>IF(A284="","",TEXT(A284,"aaa"))</f>
        <v/>
      </c>
      <c r="C284" s="17">
        <f>IF($A284="","",INDEX(周期設定!$C$7:$L$7,1,MOD($A284-周期設定!$B$2+周期設定!C$10-1,10)+1))</f>
        <v/>
      </c>
      <c r="D284" s="17">
        <f>IF($A284="","",INDEX(周期設定!$C$7:$L$7,1,MOD($A284-周期設定!$B$2+周期設定!D$10-1,10)+1))</f>
        <v/>
      </c>
      <c r="E284" s="17">
        <f>IF($A284="","",INDEX(周期設定!$C$7:$L$7,1,MOD($A284-周期設定!$B$2+周期設定!E$10-1,10)+1))</f>
        <v/>
      </c>
      <c r="F284" s="17">
        <f>IF($A284="","",INDEX(周期設定!$C$7:$L$7,1,MOD($A284-周期設定!$B$2+周期設定!F$10-1,10)+1))</f>
        <v/>
      </c>
      <c r="G284" s="17">
        <f>IF($A284="","",INDEX(周期設定!$C$7:$L$7,1,MOD($A284-周期設定!$B$2+周期設定!G$10-1,10)+1))</f>
        <v/>
      </c>
      <c r="H284" s="17">
        <f>IF($A284="","",COUNTIF($C284:$G284,H$4))</f>
        <v/>
      </c>
      <c r="I284" s="17">
        <f>IF($A284="","",COUNTIF($C284:$G284,I$4))</f>
        <v/>
      </c>
      <c r="J284" s="17">
        <f>IF($A284="","",COUNTIF($C284:$G284,J$4))</f>
        <v/>
      </c>
      <c r="K284" s="17">
        <f>IF($A284="","",COUNTIF($C284:$G284,K$4))</f>
        <v/>
      </c>
      <c r="L284" s="17">
        <f>IF($A284="","",IF(AND(H284=1,I284=1,J284=1,K284=2),"OK","要確認"))</f>
        <v/>
      </c>
    </row>
    <row r="285">
      <c r="A285" s="16">
        <f>IF(ROW()-4&lt;=$B$3,DATE($B$2,1,1)+ROW()-5,"")</f>
        <v/>
      </c>
      <c r="B285" s="17">
        <f>IF(A285="","",TEXT(A285,"aaa"))</f>
        <v/>
      </c>
      <c r="C285" s="17">
        <f>IF($A285="","",INDEX(周期設定!$C$7:$L$7,1,MOD($A285-周期設定!$B$2+周期設定!C$10-1,10)+1))</f>
        <v/>
      </c>
      <c r="D285" s="17">
        <f>IF($A285="","",INDEX(周期設定!$C$7:$L$7,1,MOD($A285-周期設定!$B$2+周期設定!D$10-1,10)+1))</f>
        <v/>
      </c>
      <c r="E285" s="17">
        <f>IF($A285="","",INDEX(周期設定!$C$7:$L$7,1,MOD($A285-周期設定!$B$2+周期設定!E$10-1,10)+1))</f>
        <v/>
      </c>
      <c r="F285" s="17">
        <f>IF($A285="","",INDEX(周期設定!$C$7:$L$7,1,MOD($A285-周期設定!$B$2+周期設定!F$10-1,10)+1))</f>
        <v/>
      </c>
      <c r="G285" s="17">
        <f>IF($A285="","",INDEX(周期設定!$C$7:$L$7,1,MOD($A285-周期設定!$B$2+周期設定!G$10-1,10)+1))</f>
        <v/>
      </c>
      <c r="H285" s="17">
        <f>IF($A285="","",COUNTIF($C285:$G285,H$4))</f>
        <v/>
      </c>
      <c r="I285" s="17">
        <f>IF($A285="","",COUNTIF($C285:$G285,I$4))</f>
        <v/>
      </c>
      <c r="J285" s="17">
        <f>IF($A285="","",COUNTIF($C285:$G285,J$4))</f>
        <v/>
      </c>
      <c r="K285" s="17">
        <f>IF($A285="","",COUNTIF($C285:$G285,K$4))</f>
        <v/>
      </c>
      <c r="L285" s="17">
        <f>IF($A285="","",IF(AND(H285=1,I285=1,J285=1,K285=2),"OK","要確認"))</f>
        <v/>
      </c>
    </row>
    <row r="286">
      <c r="A286" s="16">
        <f>IF(ROW()-4&lt;=$B$3,DATE($B$2,1,1)+ROW()-5,"")</f>
        <v/>
      </c>
      <c r="B286" s="17">
        <f>IF(A286="","",TEXT(A286,"aaa"))</f>
        <v/>
      </c>
      <c r="C286" s="17">
        <f>IF($A286="","",INDEX(周期設定!$C$7:$L$7,1,MOD($A286-周期設定!$B$2+周期設定!C$10-1,10)+1))</f>
        <v/>
      </c>
      <c r="D286" s="17">
        <f>IF($A286="","",INDEX(周期設定!$C$7:$L$7,1,MOD($A286-周期設定!$B$2+周期設定!D$10-1,10)+1))</f>
        <v/>
      </c>
      <c r="E286" s="17">
        <f>IF($A286="","",INDEX(周期設定!$C$7:$L$7,1,MOD($A286-周期設定!$B$2+周期設定!E$10-1,10)+1))</f>
        <v/>
      </c>
      <c r="F286" s="17">
        <f>IF($A286="","",INDEX(周期設定!$C$7:$L$7,1,MOD($A286-周期設定!$B$2+周期設定!F$10-1,10)+1))</f>
        <v/>
      </c>
      <c r="G286" s="17">
        <f>IF($A286="","",INDEX(周期設定!$C$7:$L$7,1,MOD($A286-周期設定!$B$2+周期設定!G$10-1,10)+1))</f>
        <v/>
      </c>
      <c r="H286" s="17">
        <f>IF($A286="","",COUNTIF($C286:$G286,H$4))</f>
        <v/>
      </c>
      <c r="I286" s="17">
        <f>IF($A286="","",COUNTIF($C286:$G286,I$4))</f>
        <v/>
      </c>
      <c r="J286" s="17">
        <f>IF($A286="","",COUNTIF($C286:$G286,J$4))</f>
        <v/>
      </c>
      <c r="K286" s="17">
        <f>IF($A286="","",COUNTIF($C286:$G286,K$4))</f>
        <v/>
      </c>
      <c r="L286" s="17">
        <f>IF($A286="","",IF(AND(H286=1,I286=1,J286=1,K286=2),"OK","要確認"))</f>
        <v/>
      </c>
    </row>
    <row r="287">
      <c r="A287" s="16">
        <f>IF(ROW()-4&lt;=$B$3,DATE($B$2,1,1)+ROW()-5,"")</f>
        <v/>
      </c>
      <c r="B287" s="17">
        <f>IF(A287="","",TEXT(A287,"aaa"))</f>
        <v/>
      </c>
      <c r="C287" s="17">
        <f>IF($A287="","",INDEX(周期設定!$C$7:$L$7,1,MOD($A287-周期設定!$B$2+周期設定!C$10-1,10)+1))</f>
        <v/>
      </c>
      <c r="D287" s="17">
        <f>IF($A287="","",INDEX(周期設定!$C$7:$L$7,1,MOD($A287-周期設定!$B$2+周期設定!D$10-1,10)+1))</f>
        <v/>
      </c>
      <c r="E287" s="17">
        <f>IF($A287="","",INDEX(周期設定!$C$7:$L$7,1,MOD($A287-周期設定!$B$2+周期設定!E$10-1,10)+1))</f>
        <v/>
      </c>
      <c r="F287" s="17">
        <f>IF($A287="","",INDEX(周期設定!$C$7:$L$7,1,MOD($A287-周期設定!$B$2+周期設定!F$10-1,10)+1))</f>
        <v/>
      </c>
      <c r="G287" s="17">
        <f>IF($A287="","",INDEX(周期設定!$C$7:$L$7,1,MOD($A287-周期設定!$B$2+周期設定!G$10-1,10)+1))</f>
        <v/>
      </c>
      <c r="H287" s="17">
        <f>IF($A287="","",COUNTIF($C287:$G287,H$4))</f>
        <v/>
      </c>
      <c r="I287" s="17">
        <f>IF($A287="","",COUNTIF($C287:$G287,I$4))</f>
        <v/>
      </c>
      <c r="J287" s="17">
        <f>IF($A287="","",COUNTIF($C287:$G287,J$4))</f>
        <v/>
      </c>
      <c r="K287" s="17">
        <f>IF($A287="","",COUNTIF($C287:$G287,K$4))</f>
        <v/>
      </c>
      <c r="L287" s="17">
        <f>IF($A287="","",IF(AND(H287=1,I287=1,J287=1,K287=2),"OK","要確認"))</f>
        <v/>
      </c>
    </row>
    <row r="288">
      <c r="A288" s="16">
        <f>IF(ROW()-4&lt;=$B$3,DATE($B$2,1,1)+ROW()-5,"")</f>
        <v/>
      </c>
      <c r="B288" s="17">
        <f>IF(A288="","",TEXT(A288,"aaa"))</f>
        <v/>
      </c>
      <c r="C288" s="17">
        <f>IF($A288="","",INDEX(周期設定!$C$7:$L$7,1,MOD($A288-周期設定!$B$2+周期設定!C$10-1,10)+1))</f>
        <v/>
      </c>
      <c r="D288" s="17">
        <f>IF($A288="","",INDEX(周期設定!$C$7:$L$7,1,MOD($A288-周期設定!$B$2+周期設定!D$10-1,10)+1))</f>
        <v/>
      </c>
      <c r="E288" s="17">
        <f>IF($A288="","",INDEX(周期設定!$C$7:$L$7,1,MOD($A288-周期設定!$B$2+周期設定!E$10-1,10)+1))</f>
        <v/>
      </c>
      <c r="F288" s="17">
        <f>IF($A288="","",INDEX(周期設定!$C$7:$L$7,1,MOD($A288-周期設定!$B$2+周期設定!F$10-1,10)+1))</f>
        <v/>
      </c>
      <c r="G288" s="17">
        <f>IF($A288="","",INDEX(周期設定!$C$7:$L$7,1,MOD($A288-周期設定!$B$2+周期設定!G$10-1,10)+1))</f>
        <v/>
      </c>
      <c r="H288" s="17">
        <f>IF($A288="","",COUNTIF($C288:$G288,H$4))</f>
        <v/>
      </c>
      <c r="I288" s="17">
        <f>IF($A288="","",COUNTIF($C288:$G288,I$4))</f>
        <v/>
      </c>
      <c r="J288" s="17">
        <f>IF($A288="","",COUNTIF($C288:$G288,J$4))</f>
        <v/>
      </c>
      <c r="K288" s="17">
        <f>IF($A288="","",COUNTIF($C288:$G288,K$4))</f>
        <v/>
      </c>
      <c r="L288" s="17">
        <f>IF($A288="","",IF(AND(H288=1,I288=1,J288=1,K288=2),"OK","要確認"))</f>
        <v/>
      </c>
    </row>
    <row r="289">
      <c r="A289" s="16">
        <f>IF(ROW()-4&lt;=$B$3,DATE($B$2,1,1)+ROW()-5,"")</f>
        <v/>
      </c>
      <c r="B289" s="17">
        <f>IF(A289="","",TEXT(A289,"aaa"))</f>
        <v/>
      </c>
      <c r="C289" s="17">
        <f>IF($A289="","",INDEX(周期設定!$C$7:$L$7,1,MOD($A289-周期設定!$B$2+周期設定!C$10-1,10)+1))</f>
        <v/>
      </c>
      <c r="D289" s="17">
        <f>IF($A289="","",INDEX(周期設定!$C$7:$L$7,1,MOD($A289-周期設定!$B$2+周期設定!D$10-1,10)+1))</f>
        <v/>
      </c>
      <c r="E289" s="17">
        <f>IF($A289="","",INDEX(周期設定!$C$7:$L$7,1,MOD($A289-周期設定!$B$2+周期設定!E$10-1,10)+1))</f>
        <v/>
      </c>
      <c r="F289" s="17">
        <f>IF($A289="","",INDEX(周期設定!$C$7:$L$7,1,MOD($A289-周期設定!$B$2+周期設定!F$10-1,10)+1))</f>
        <v/>
      </c>
      <c r="G289" s="17">
        <f>IF($A289="","",INDEX(周期設定!$C$7:$L$7,1,MOD($A289-周期設定!$B$2+周期設定!G$10-1,10)+1))</f>
        <v/>
      </c>
      <c r="H289" s="17">
        <f>IF($A289="","",COUNTIF($C289:$G289,H$4))</f>
        <v/>
      </c>
      <c r="I289" s="17">
        <f>IF($A289="","",COUNTIF($C289:$G289,I$4))</f>
        <v/>
      </c>
      <c r="J289" s="17">
        <f>IF($A289="","",COUNTIF($C289:$G289,J$4))</f>
        <v/>
      </c>
      <c r="K289" s="17">
        <f>IF($A289="","",COUNTIF($C289:$G289,K$4))</f>
        <v/>
      </c>
      <c r="L289" s="17">
        <f>IF($A289="","",IF(AND(H289=1,I289=1,J289=1,K289=2),"OK","要確認"))</f>
        <v/>
      </c>
    </row>
    <row r="290">
      <c r="A290" s="16">
        <f>IF(ROW()-4&lt;=$B$3,DATE($B$2,1,1)+ROW()-5,"")</f>
        <v/>
      </c>
      <c r="B290" s="17">
        <f>IF(A290="","",TEXT(A290,"aaa"))</f>
        <v/>
      </c>
      <c r="C290" s="17">
        <f>IF($A290="","",INDEX(周期設定!$C$7:$L$7,1,MOD($A290-周期設定!$B$2+周期設定!C$10-1,10)+1))</f>
        <v/>
      </c>
      <c r="D290" s="17">
        <f>IF($A290="","",INDEX(周期設定!$C$7:$L$7,1,MOD($A290-周期設定!$B$2+周期設定!D$10-1,10)+1))</f>
        <v/>
      </c>
      <c r="E290" s="17">
        <f>IF($A290="","",INDEX(周期設定!$C$7:$L$7,1,MOD($A290-周期設定!$B$2+周期設定!E$10-1,10)+1))</f>
        <v/>
      </c>
      <c r="F290" s="17">
        <f>IF($A290="","",INDEX(周期設定!$C$7:$L$7,1,MOD($A290-周期設定!$B$2+周期設定!F$10-1,10)+1))</f>
        <v/>
      </c>
      <c r="G290" s="17">
        <f>IF($A290="","",INDEX(周期設定!$C$7:$L$7,1,MOD($A290-周期設定!$B$2+周期設定!G$10-1,10)+1))</f>
        <v/>
      </c>
      <c r="H290" s="17">
        <f>IF($A290="","",COUNTIF($C290:$G290,H$4))</f>
        <v/>
      </c>
      <c r="I290" s="17">
        <f>IF($A290="","",COUNTIF($C290:$G290,I$4))</f>
        <v/>
      </c>
      <c r="J290" s="17">
        <f>IF($A290="","",COUNTIF($C290:$G290,J$4))</f>
        <v/>
      </c>
      <c r="K290" s="17">
        <f>IF($A290="","",COUNTIF($C290:$G290,K$4))</f>
        <v/>
      </c>
      <c r="L290" s="17">
        <f>IF($A290="","",IF(AND(H290=1,I290=1,J290=1,K290=2),"OK","要確認"))</f>
        <v/>
      </c>
    </row>
    <row r="291">
      <c r="A291" s="16">
        <f>IF(ROW()-4&lt;=$B$3,DATE($B$2,1,1)+ROW()-5,"")</f>
        <v/>
      </c>
      <c r="B291" s="17">
        <f>IF(A291="","",TEXT(A291,"aaa"))</f>
        <v/>
      </c>
      <c r="C291" s="17">
        <f>IF($A291="","",INDEX(周期設定!$C$7:$L$7,1,MOD($A291-周期設定!$B$2+周期設定!C$10-1,10)+1))</f>
        <v/>
      </c>
      <c r="D291" s="17">
        <f>IF($A291="","",INDEX(周期設定!$C$7:$L$7,1,MOD($A291-周期設定!$B$2+周期設定!D$10-1,10)+1))</f>
        <v/>
      </c>
      <c r="E291" s="17">
        <f>IF($A291="","",INDEX(周期設定!$C$7:$L$7,1,MOD($A291-周期設定!$B$2+周期設定!E$10-1,10)+1))</f>
        <v/>
      </c>
      <c r="F291" s="17">
        <f>IF($A291="","",INDEX(周期設定!$C$7:$L$7,1,MOD($A291-周期設定!$B$2+周期設定!F$10-1,10)+1))</f>
        <v/>
      </c>
      <c r="G291" s="17">
        <f>IF($A291="","",INDEX(周期設定!$C$7:$L$7,1,MOD($A291-周期設定!$B$2+周期設定!G$10-1,10)+1))</f>
        <v/>
      </c>
      <c r="H291" s="17">
        <f>IF($A291="","",COUNTIF($C291:$G291,H$4))</f>
        <v/>
      </c>
      <c r="I291" s="17">
        <f>IF($A291="","",COUNTIF($C291:$G291,I$4))</f>
        <v/>
      </c>
      <c r="J291" s="17">
        <f>IF($A291="","",COUNTIF($C291:$G291,J$4))</f>
        <v/>
      </c>
      <c r="K291" s="17">
        <f>IF($A291="","",COUNTIF($C291:$G291,K$4))</f>
        <v/>
      </c>
      <c r="L291" s="17">
        <f>IF($A291="","",IF(AND(H291=1,I291=1,J291=1,K291=2),"OK","要確認"))</f>
        <v/>
      </c>
    </row>
    <row r="292">
      <c r="A292" s="16">
        <f>IF(ROW()-4&lt;=$B$3,DATE($B$2,1,1)+ROW()-5,"")</f>
        <v/>
      </c>
      <c r="B292" s="17">
        <f>IF(A292="","",TEXT(A292,"aaa"))</f>
        <v/>
      </c>
      <c r="C292" s="17">
        <f>IF($A292="","",INDEX(周期設定!$C$7:$L$7,1,MOD($A292-周期設定!$B$2+周期設定!C$10-1,10)+1))</f>
        <v/>
      </c>
      <c r="D292" s="17">
        <f>IF($A292="","",INDEX(周期設定!$C$7:$L$7,1,MOD($A292-周期設定!$B$2+周期設定!D$10-1,10)+1))</f>
        <v/>
      </c>
      <c r="E292" s="17">
        <f>IF($A292="","",INDEX(周期設定!$C$7:$L$7,1,MOD($A292-周期設定!$B$2+周期設定!E$10-1,10)+1))</f>
        <v/>
      </c>
      <c r="F292" s="17">
        <f>IF($A292="","",INDEX(周期設定!$C$7:$L$7,1,MOD($A292-周期設定!$B$2+周期設定!F$10-1,10)+1))</f>
        <v/>
      </c>
      <c r="G292" s="17">
        <f>IF($A292="","",INDEX(周期設定!$C$7:$L$7,1,MOD($A292-周期設定!$B$2+周期設定!G$10-1,10)+1))</f>
        <v/>
      </c>
      <c r="H292" s="17">
        <f>IF($A292="","",COUNTIF($C292:$G292,H$4))</f>
        <v/>
      </c>
      <c r="I292" s="17">
        <f>IF($A292="","",COUNTIF($C292:$G292,I$4))</f>
        <v/>
      </c>
      <c r="J292" s="17">
        <f>IF($A292="","",COUNTIF($C292:$G292,J$4))</f>
        <v/>
      </c>
      <c r="K292" s="17">
        <f>IF($A292="","",COUNTIF($C292:$G292,K$4))</f>
        <v/>
      </c>
      <c r="L292" s="17">
        <f>IF($A292="","",IF(AND(H292=1,I292=1,J292=1,K292=2),"OK","要確認"))</f>
        <v/>
      </c>
    </row>
    <row r="293">
      <c r="A293" s="16">
        <f>IF(ROW()-4&lt;=$B$3,DATE($B$2,1,1)+ROW()-5,"")</f>
        <v/>
      </c>
      <c r="B293" s="17">
        <f>IF(A293="","",TEXT(A293,"aaa"))</f>
        <v/>
      </c>
      <c r="C293" s="17">
        <f>IF($A293="","",INDEX(周期設定!$C$7:$L$7,1,MOD($A293-周期設定!$B$2+周期設定!C$10-1,10)+1))</f>
        <v/>
      </c>
      <c r="D293" s="17">
        <f>IF($A293="","",INDEX(周期設定!$C$7:$L$7,1,MOD($A293-周期設定!$B$2+周期設定!D$10-1,10)+1))</f>
        <v/>
      </c>
      <c r="E293" s="17">
        <f>IF($A293="","",INDEX(周期設定!$C$7:$L$7,1,MOD($A293-周期設定!$B$2+周期設定!E$10-1,10)+1))</f>
        <v/>
      </c>
      <c r="F293" s="17">
        <f>IF($A293="","",INDEX(周期設定!$C$7:$L$7,1,MOD($A293-周期設定!$B$2+周期設定!F$10-1,10)+1))</f>
        <v/>
      </c>
      <c r="G293" s="17">
        <f>IF($A293="","",INDEX(周期設定!$C$7:$L$7,1,MOD($A293-周期設定!$B$2+周期設定!G$10-1,10)+1))</f>
        <v/>
      </c>
      <c r="H293" s="17">
        <f>IF($A293="","",COUNTIF($C293:$G293,H$4))</f>
        <v/>
      </c>
      <c r="I293" s="17">
        <f>IF($A293="","",COUNTIF($C293:$G293,I$4))</f>
        <v/>
      </c>
      <c r="J293" s="17">
        <f>IF($A293="","",COUNTIF($C293:$G293,J$4))</f>
        <v/>
      </c>
      <c r="K293" s="17">
        <f>IF($A293="","",COUNTIF($C293:$G293,K$4))</f>
        <v/>
      </c>
      <c r="L293" s="17">
        <f>IF($A293="","",IF(AND(H293=1,I293=1,J293=1,K293=2),"OK","要確認"))</f>
        <v/>
      </c>
    </row>
    <row r="294">
      <c r="A294" s="16">
        <f>IF(ROW()-4&lt;=$B$3,DATE($B$2,1,1)+ROW()-5,"")</f>
        <v/>
      </c>
      <c r="B294" s="17">
        <f>IF(A294="","",TEXT(A294,"aaa"))</f>
        <v/>
      </c>
      <c r="C294" s="17">
        <f>IF($A294="","",INDEX(周期設定!$C$7:$L$7,1,MOD($A294-周期設定!$B$2+周期設定!C$10-1,10)+1))</f>
        <v/>
      </c>
      <c r="D294" s="17">
        <f>IF($A294="","",INDEX(周期設定!$C$7:$L$7,1,MOD($A294-周期設定!$B$2+周期設定!D$10-1,10)+1))</f>
        <v/>
      </c>
      <c r="E294" s="17">
        <f>IF($A294="","",INDEX(周期設定!$C$7:$L$7,1,MOD($A294-周期設定!$B$2+周期設定!E$10-1,10)+1))</f>
        <v/>
      </c>
      <c r="F294" s="17">
        <f>IF($A294="","",INDEX(周期設定!$C$7:$L$7,1,MOD($A294-周期設定!$B$2+周期設定!F$10-1,10)+1))</f>
        <v/>
      </c>
      <c r="G294" s="17">
        <f>IF($A294="","",INDEX(周期設定!$C$7:$L$7,1,MOD($A294-周期設定!$B$2+周期設定!G$10-1,10)+1))</f>
        <v/>
      </c>
      <c r="H294" s="17">
        <f>IF($A294="","",COUNTIF($C294:$G294,H$4))</f>
        <v/>
      </c>
      <c r="I294" s="17">
        <f>IF($A294="","",COUNTIF($C294:$G294,I$4))</f>
        <v/>
      </c>
      <c r="J294" s="17">
        <f>IF($A294="","",COUNTIF($C294:$G294,J$4))</f>
        <v/>
      </c>
      <c r="K294" s="17">
        <f>IF($A294="","",COUNTIF($C294:$G294,K$4))</f>
        <v/>
      </c>
      <c r="L294" s="17">
        <f>IF($A294="","",IF(AND(H294=1,I294=1,J294=1,K294=2),"OK","要確認"))</f>
        <v/>
      </c>
    </row>
    <row r="295">
      <c r="A295" s="16">
        <f>IF(ROW()-4&lt;=$B$3,DATE($B$2,1,1)+ROW()-5,"")</f>
        <v/>
      </c>
      <c r="B295" s="17">
        <f>IF(A295="","",TEXT(A295,"aaa"))</f>
        <v/>
      </c>
      <c r="C295" s="17">
        <f>IF($A295="","",INDEX(周期設定!$C$7:$L$7,1,MOD($A295-周期設定!$B$2+周期設定!C$10-1,10)+1))</f>
        <v/>
      </c>
      <c r="D295" s="17">
        <f>IF($A295="","",INDEX(周期設定!$C$7:$L$7,1,MOD($A295-周期設定!$B$2+周期設定!D$10-1,10)+1))</f>
        <v/>
      </c>
      <c r="E295" s="17">
        <f>IF($A295="","",INDEX(周期設定!$C$7:$L$7,1,MOD($A295-周期設定!$B$2+周期設定!E$10-1,10)+1))</f>
        <v/>
      </c>
      <c r="F295" s="17">
        <f>IF($A295="","",INDEX(周期設定!$C$7:$L$7,1,MOD($A295-周期設定!$B$2+周期設定!F$10-1,10)+1))</f>
        <v/>
      </c>
      <c r="G295" s="17">
        <f>IF($A295="","",INDEX(周期設定!$C$7:$L$7,1,MOD($A295-周期設定!$B$2+周期設定!G$10-1,10)+1))</f>
        <v/>
      </c>
      <c r="H295" s="17">
        <f>IF($A295="","",COUNTIF($C295:$G295,H$4))</f>
        <v/>
      </c>
      <c r="I295" s="17">
        <f>IF($A295="","",COUNTIF($C295:$G295,I$4))</f>
        <v/>
      </c>
      <c r="J295" s="17">
        <f>IF($A295="","",COUNTIF($C295:$G295,J$4))</f>
        <v/>
      </c>
      <c r="K295" s="17">
        <f>IF($A295="","",COUNTIF($C295:$G295,K$4))</f>
        <v/>
      </c>
      <c r="L295" s="17">
        <f>IF($A295="","",IF(AND(H295=1,I295=1,J295=1,K295=2),"OK","要確認"))</f>
        <v/>
      </c>
    </row>
    <row r="296">
      <c r="A296" s="16">
        <f>IF(ROW()-4&lt;=$B$3,DATE($B$2,1,1)+ROW()-5,"")</f>
        <v/>
      </c>
      <c r="B296" s="17">
        <f>IF(A296="","",TEXT(A296,"aaa"))</f>
        <v/>
      </c>
      <c r="C296" s="17">
        <f>IF($A296="","",INDEX(周期設定!$C$7:$L$7,1,MOD($A296-周期設定!$B$2+周期設定!C$10-1,10)+1))</f>
        <v/>
      </c>
      <c r="D296" s="17">
        <f>IF($A296="","",INDEX(周期設定!$C$7:$L$7,1,MOD($A296-周期設定!$B$2+周期設定!D$10-1,10)+1))</f>
        <v/>
      </c>
      <c r="E296" s="17">
        <f>IF($A296="","",INDEX(周期設定!$C$7:$L$7,1,MOD($A296-周期設定!$B$2+周期設定!E$10-1,10)+1))</f>
        <v/>
      </c>
      <c r="F296" s="17">
        <f>IF($A296="","",INDEX(周期設定!$C$7:$L$7,1,MOD($A296-周期設定!$B$2+周期設定!F$10-1,10)+1))</f>
        <v/>
      </c>
      <c r="G296" s="17">
        <f>IF($A296="","",INDEX(周期設定!$C$7:$L$7,1,MOD($A296-周期設定!$B$2+周期設定!G$10-1,10)+1))</f>
        <v/>
      </c>
      <c r="H296" s="17">
        <f>IF($A296="","",COUNTIF($C296:$G296,H$4))</f>
        <v/>
      </c>
      <c r="I296" s="17">
        <f>IF($A296="","",COUNTIF($C296:$G296,I$4))</f>
        <v/>
      </c>
      <c r="J296" s="17">
        <f>IF($A296="","",COUNTIF($C296:$G296,J$4))</f>
        <v/>
      </c>
      <c r="K296" s="17">
        <f>IF($A296="","",COUNTIF($C296:$G296,K$4))</f>
        <v/>
      </c>
      <c r="L296" s="17">
        <f>IF($A296="","",IF(AND(H296=1,I296=1,J296=1,K296=2),"OK","要確認"))</f>
        <v/>
      </c>
    </row>
    <row r="297">
      <c r="A297" s="16">
        <f>IF(ROW()-4&lt;=$B$3,DATE($B$2,1,1)+ROW()-5,"")</f>
        <v/>
      </c>
      <c r="B297" s="17">
        <f>IF(A297="","",TEXT(A297,"aaa"))</f>
        <v/>
      </c>
      <c r="C297" s="17">
        <f>IF($A297="","",INDEX(周期設定!$C$7:$L$7,1,MOD($A297-周期設定!$B$2+周期設定!C$10-1,10)+1))</f>
        <v/>
      </c>
      <c r="D297" s="17">
        <f>IF($A297="","",INDEX(周期設定!$C$7:$L$7,1,MOD($A297-周期設定!$B$2+周期設定!D$10-1,10)+1))</f>
        <v/>
      </c>
      <c r="E297" s="17">
        <f>IF($A297="","",INDEX(周期設定!$C$7:$L$7,1,MOD($A297-周期設定!$B$2+周期設定!E$10-1,10)+1))</f>
        <v/>
      </c>
      <c r="F297" s="17">
        <f>IF($A297="","",INDEX(周期設定!$C$7:$L$7,1,MOD($A297-周期設定!$B$2+周期設定!F$10-1,10)+1))</f>
        <v/>
      </c>
      <c r="G297" s="17">
        <f>IF($A297="","",INDEX(周期設定!$C$7:$L$7,1,MOD($A297-周期設定!$B$2+周期設定!G$10-1,10)+1))</f>
        <v/>
      </c>
      <c r="H297" s="17">
        <f>IF($A297="","",COUNTIF($C297:$G297,H$4))</f>
        <v/>
      </c>
      <c r="I297" s="17">
        <f>IF($A297="","",COUNTIF($C297:$G297,I$4))</f>
        <v/>
      </c>
      <c r="J297" s="17">
        <f>IF($A297="","",COUNTIF($C297:$G297,J$4))</f>
        <v/>
      </c>
      <c r="K297" s="17">
        <f>IF($A297="","",COUNTIF($C297:$G297,K$4))</f>
        <v/>
      </c>
      <c r="L297" s="17">
        <f>IF($A297="","",IF(AND(H297=1,I297=1,J297=1,K297=2),"OK","要確認"))</f>
        <v/>
      </c>
    </row>
    <row r="298">
      <c r="A298" s="16">
        <f>IF(ROW()-4&lt;=$B$3,DATE($B$2,1,1)+ROW()-5,"")</f>
        <v/>
      </c>
      <c r="B298" s="17">
        <f>IF(A298="","",TEXT(A298,"aaa"))</f>
        <v/>
      </c>
      <c r="C298" s="17">
        <f>IF($A298="","",INDEX(周期設定!$C$7:$L$7,1,MOD($A298-周期設定!$B$2+周期設定!C$10-1,10)+1))</f>
        <v/>
      </c>
      <c r="D298" s="17">
        <f>IF($A298="","",INDEX(周期設定!$C$7:$L$7,1,MOD($A298-周期設定!$B$2+周期設定!D$10-1,10)+1))</f>
        <v/>
      </c>
      <c r="E298" s="17">
        <f>IF($A298="","",INDEX(周期設定!$C$7:$L$7,1,MOD($A298-周期設定!$B$2+周期設定!E$10-1,10)+1))</f>
        <v/>
      </c>
      <c r="F298" s="17">
        <f>IF($A298="","",INDEX(周期設定!$C$7:$L$7,1,MOD($A298-周期設定!$B$2+周期設定!F$10-1,10)+1))</f>
        <v/>
      </c>
      <c r="G298" s="17">
        <f>IF($A298="","",INDEX(周期設定!$C$7:$L$7,1,MOD($A298-周期設定!$B$2+周期設定!G$10-1,10)+1))</f>
        <v/>
      </c>
      <c r="H298" s="17">
        <f>IF($A298="","",COUNTIF($C298:$G298,H$4))</f>
        <v/>
      </c>
      <c r="I298" s="17">
        <f>IF($A298="","",COUNTIF($C298:$G298,I$4))</f>
        <v/>
      </c>
      <c r="J298" s="17">
        <f>IF($A298="","",COUNTIF($C298:$G298,J$4))</f>
        <v/>
      </c>
      <c r="K298" s="17">
        <f>IF($A298="","",COUNTIF($C298:$G298,K$4))</f>
        <v/>
      </c>
      <c r="L298" s="17">
        <f>IF($A298="","",IF(AND(H298=1,I298=1,J298=1,K298=2),"OK","要確認"))</f>
        <v/>
      </c>
    </row>
    <row r="299">
      <c r="A299" s="16">
        <f>IF(ROW()-4&lt;=$B$3,DATE($B$2,1,1)+ROW()-5,"")</f>
        <v/>
      </c>
      <c r="B299" s="17">
        <f>IF(A299="","",TEXT(A299,"aaa"))</f>
        <v/>
      </c>
      <c r="C299" s="17">
        <f>IF($A299="","",INDEX(周期設定!$C$7:$L$7,1,MOD($A299-周期設定!$B$2+周期設定!C$10-1,10)+1))</f>
        <v/>
      </c>
      <c r="D299" s="17">
        <f>IF($A299="","",INDEX(周期設定!$C$7:$L$7,1,MOD($A299-周期設定!$B$2+周期設定!D$10-1,10)+1))</f>
        <v/>
      </c>
      <c r="E299" s="17">
        <f>IF($A299="","",INDEX(周期設定!$C$7:$L$7,1,MOD($A299-周期設定!$B$2+周期設定!E$10-1,10)+1))</f>
        <v/>
      </c>
      <c r="F299" s="17">
        <f>IF($A299="","",INDEX(周期設定!$C$7:$L$7,1,MOD($A299-周期設定!$B$2+周期設定!F$10-1,10)+1))</f>
        <v/>
      </c>
      <c r="G299" s="17">
        <f>IF($A299="","",INDEX(周期設定!$C$7:$L$7,1,MOD($A299-周期設定!$B$2+周期設定!G$10-1,10)+1))</f>
        <v/>
      </c>
      <c r="H299" s="17">
        <f>IF($A299="","",COUNTIF($C299:$G299,H$4))</f>
        <v/>
      </c>
      <c r="I299" s="17">
        <f>IF($A299="","",COUNTIF($C299:$G299,I$4))</f>
        <v/>
      </c>
      <c r="J299" s="17">
        <f>IF($A299="","",COUNTIF($C299:$G299,J$4))</f>
        <v/>
      </c>
      <c r="K299" s="17">
        <f>IF($A299="","",COUNTIF($C299:$G299,K$4))</f>
        <v/>
      </c>
      <c r="L299" s="17">
        <f>IF($A299="","",IF(AND(H299=1,I299=1,J299=1,K299=2),"OK","要確認"))</f>
        <v/>
      </c>
    </row>
    <row r="300">
      <c r="A300" s="16">
        <f>IF(ROW()-4&lt;=$B$3,DATE($B$2,1,1)+ROW()-5,"")</f>
        <v/>
      </c>
      <c r="B300" s="17">
        <f>IF(A300="","",TEXT(A300,"aaa"))</f>
        <v/>
      </c>
      <c r="C300" s="17">
        <f>IF($A300="","",INDEX(周期設定!$C$7:$L$7,1,MOD($A300-周期設定!$B$2+周期設定!C$10-1,10)+1))</f>
        <v/>
      </c>
      <c r="D300" s="17">
        <f>IF($A300="","",INDEX(周期設定!$C$7:$L$7,1,MOD($A300-周期設定!$B$2+周期設定!D$10-1,10)+1))</f>
        <v/>
      </c>
      <c r="E300" s="17">
        <f>IF($A300="","",INDEX(周期設定!$C$7:$L$7,1,MOD($A300-周期設定!$B$2+周期設定!E$10-1,10)+1))</f>
        <v/>
      </c>
      <c r="F300" s="17">
        <f>IF($A300="","",INDEX(周期設定!$C$7:$L$7,1,MOD($A300-周期設定!$B$2+周期設定!F$10-1,10)+1))</f>
        <v/>
      </c>
      <c r="G300" s="17">
        <f>IF($A300="","",INDEX(周期設定!$C$7:$L$7,1,MOD($A300-周期設定!$B$2+周期設定!G$10-1,10)+1))</f>
        <v/>
      </c>
      <c r="H300" s="17">
        <f>IF($A300="","",COUNTIF($C300:$G300,H$4))</f>
        <v/>
      </c>
      <c r="I300" s="17">
        <f>IF($A300="","",COUNTIF($C300:$G300,I$4))</f>
        <v/>
      </c>
      <c r="J300" s="17">
        <f>IF($A300="","",COUNTIF($C300:$G300,J$4))</f>
        <v/>
      </c>
      <c r="K300" s="17">
        <f>IF($A300="","",COUNTIF($C300:$G300,K$4))</f>
        <v/>
      </c>
      <c r="L300" s="17">
        <f>IF($A300="","",IF(AND(H300=1,I300=1,J300=1,K300=2),"OK","要確認"))</f>
        <v/>
      </c>
    </row>
    <row r="301">
      <c r="A301" s="16">
        <f>IF(ROW()-4&lt;=$B$3,DATE($B$2,1,1)+ROW()-5,"")</f>
        <v/>
      </c>
      <c r="B301" s="17">
        <f>IF(A301="","",TEXT(A301,"aaa"))</f>
        <v/>
      </c>
      <c r="C301" s="17">
        <f>IF($A301="","",INDEX(周期設定!$C$7:$L$7,1,MOD($A301-周期設定!$B$2+周期設定!C$10-1,10)+1))</f>
        <v/>
      </c>
      <c r="D301" s="17">
        <f>IF($A301="","",INDEX(周期設定!$C$7:$L$7,1,MOD($A301-周期設定!$B$2+周期設定!D$10-1,10)+1))</f>
        <v/>
      </c>
      <c r="E301" s="17">
        <f>IF($A301="","",INDEX(周期設定!$C$7:$L$7,1,MOD($A301-周期設定!$B$2+周期設定!E$10-1,10)+1))</f>
        <v/>
      </c>
      <c r="F301" s="17">
        <f>IF($A301="","",INDEX(周期設定!$C$7:$L$7,1,MOD($A301-周期設定!$B$2+周期設定!F$10-1,10)+1))</f>
        <v/>
      </c>
      <c r="G301" s="17">
        <f>IF($A301="","",INDEX(周期設定!$C$7:$L$7,1,MOD($A301-周期設定!$B$2+周期設定!G$10-1,10)+1))</f>
        <v/>
      </c>
      <c r="H301" s="17">
        <f>IF($A301="","",COUNTIF($C301:$G301,H$4))</f>
        <v/>
      </c>
      <c r="I301" s="17">
        <f>IF($A301="","",COUNTIF($C301:$G301,I$4))</f>
        <v/>
      </c>
      <c r="J301" s="17">
        <f>IF($A301="","",COUNTIF($C301:$G301,J$4))</f>
        <v/>
      </c>
      <c r="K301" s="17">
        <f>IF($A301="","",COUNTIF($C301:$G301,K$4))</f>
        <v/>
      </c>
      <c r="L301" s="17">
        <f>IF($A301="","",IF(AND(H301=1,I301=1,J301=1,K301=2),"OK","要確認"))</f>
        <v/>
      </c>
    </row>
    <row r="302">
      <c r="A302" s="16">
        <f>IF(ROW()-4&lt;=$B$3,DATE($B$2,1,1)+ROW()-5,"")</f>
        <v/>
      </c>
      <c r="B302" s="17">
        <f>IF(A302="","",TEXT(A302,"aaa"))</f>
        <v/>
      </c>
      <c r="C302" s="17">
        <f>IF($A302="","",INDEX(周期設定!$C$7:$L$7,1,MOD($A302-周期設定!$B$2+周期設定!C$10-1,10)+1))</f>
        <v/>
      </c>
      <c r="D302" s="17">
        <f>IF($A302="","",INDEX(周期設定!$C$7:$L$7,1,MOD($A302-周期設定!$B$2+周期設定!D$10-1,10)+1))</f>
        <v/>
      </c>
      <c r="E302" s="17">
        <f>IF($A302="","",INDEX(周期設定!$C$7:$L$7,1,MOD($A302-周期設定!$B$2+周期設定!E$10-1,10)+1))</f>
        <v/>
      </c>
      <c r="F302" s="17">
        <f>IF($A302="","",INDEX(周期設定!$C$7:$L$7,1,MOD($A302-周期設定!$B$2+周期設定!F$10-1,10)+1))</f>
        <v/>
      </c>
      <c r="G302" s="17">
        <f>IF($A302="","",INDEX(周期設定!$C$7:$L$7,1,MOD($A302-周期設定!$B$2+周期設定!G$10-1,10)+1))</f>
        <v/>
      </c>
      <c r="H302" s="17">
        <f>IF($A302="","",COUNTIF($C302:$G302,H$4))</f>
        <v/>
      </c>
      <c r="I302" s="17">
        <f>IF($A302="","",COUNTIF($C302:$G302,I$4))</f>
        <v/>
      </c>
      <c r="J302" s="17">
        <f>IF($A302="","",COUNTIF($C302:$G302,J$4))</f>
        <v/>
      </c>
      <c r="K302" s="17">
        <f>IF($A302="","",COUNTIF($C302:$G302,K$4))</f>
        <v/>
      </c>
      <c r="L302" s="17">
        <f>IF($A302="","",IF(AND(H302=1,I302=1,J302=1,K302=2),"OK","要確認"))</f>
        <v/>
      </c>
    </row>
    <row r="303">
      <c r="A303" s="16">
        <f>IF(ROW()-4&lt;=$B$3,DATE($B$2,1,1)+ROW()-5,"")</f>
        <v/>
      </c>
      <c r="B303" s="17">
        <f>IF(A303="","",TEXT(A303,"aaa"))</f>
        <v/>
      </c>
      <c r="C303" s="17">
        <f>IF($A303="","",INDEX(周期設定!$C$7:$L$7,1,MOD($A303-周期設定!$B$2+周期設定!C$10-1,10)+1))</f>
        <v/>
      </c>
      <c r="D303" s="17">
        <f>IF($A303="","",INDEX(周期設定!$C$7:$L$7,1,MOD($A303-周期設定!$B$2+周期設定!D$10-1,10)+1))</f>
        <v/>
      </c>
      <c r="E303" s="17">
        <f>IF($A303="","",INDEX(周期設定!$C$7:$L$7,1,MOD($A303-周期設定!$B$2+周期設定!E$10-1,10)+1))</f>
        <v/>
      </c>
      <c r="F303" s="17">
        <f>IF($A303="","",INDEX(周期設定!$C$7:$L$7,1,MOD($A303-周期設定!$B$2+周期設定!F$10-1,10)+1))</f>
        <v/>
      </c>
      <c r="G303" s="17">
        <f>IF($A303="","",INDEX(周期設定!$C$7:$L$7,1,MOD($A303-周期設定!$B$2+周期設定!G$10-1,10)+1))</f>
        <v/>
      </c>
      <c r="H303" s="17">
        <f>IF($A303="","",COUNTIF($C303:$G303,H$4))</f>
        <v/>
      </c>
      <c r="I303" s="17">
        <f>IF($A303="","",COUNTIF($C303:$G303,I$4))</f>
        <v/>
      </c>
      <c r="J303" s="17">
        <f>IF($A303="","",COUNTIF($C303:$G303,J$4))</f>
        <v/>
      </c>
      <c r="K303" s="17">
        <f>IF($A303="","",COUNTIF($C303:$G303,K$4))</f>
        <v/>
      </c>
      <c r="L303" s="17">
        <f>IF($A303="","",IF(AND(H303=1,I303=1,J303=1,K303=2),"OK","要確認"))</f>
        <v/>
      </c>
    </row>
    <row r="304">
      <c r="A304" s="16">
        <f>IF(ROW()-4&lt;=$B$3,DATE($B$2,1,1)+ROW()-5,"")</f>
        <v/>
      </c>
      <c r="B304" s="17">
        <f>IF(A304="","",TEXT(A304,"aaa"))</f>
        <v/>
      </c>
      <c r="C304" s="17">
        <f>IF($A304="","",INDEX(周期設定!$C$7:$L$7,1,MOD($A304-周期設定!$B$2+周期設定!C$10-1,10)+1))</f>
        <v/>
      </c>
      <c r="D304" s="17">
        <f>IF($A304="","",INDEX(周期設定!$C$7:$L$7,1,MOD($A304-周期設定!$B$2+周期設定!D$10-1,10)+1))</f>
        <v/>
      </c>
      <c r="E304" s="17">
        <f>IF($A304="","",INDEX(周期設定!$C$7:$L$7,1,MOD($A304-周期設定!$B$2+周期設定!E$10-1,10)+1))</f>
        <v/>
      </c>
      <c r="F304" s="17">
        <f>IF($A304="","",INDEX(周期設定!$C$7:$L$7,1,MOD($A304-周期設定!$B$2+周期設定!F$10-1,10)+1))</f>
        <v/>
      </c>
      <c r="G304" s="17">
        <f>IF($A304="","",INDEX(周期設定!$C$7:$L$7,1,MOD($A304-周期設定!$B$2+周期設定!G$10-1,10)+1))</f>
        <v/>
      </c>
      <c r="H304" s="17">
        <f>IF($A304="","",COUNTIF($C304:$G304,H$4))</f>
        <v/>
      </c>
      <c r="I304" s="17">
        <f>IF($A304="","",COUNTIF($C304:$G304,I$4))</f>
        <v/>
      </c>
      <c r="J304" s="17">
        <f>IF($A304="","",COUNTIF($C304:$G304,J$4))</f>
        <v/>
      </c>
      <c r="K304" s="17">
        <f>IF($A304="","",COUNTIF($C304:$G304,K$4))</f>
        <v/>
      </c>
      <c r="L304" s="17">
        <f>IF($A304="","",IF(AND(H304=1,I304=1,J304=1,K304=2),"OK","要確認"))</f>
        <v/>
      </c>
    </row>
    <row r="305">
      <c r="A305" s="16">
        <f>IF(ROW()-4&lt;=$B$3,DATE($B$2,1,1)+ROW()-5,"")</f>
        <v/>
      </c>
      <c r="B305" s="17">
        <f>IF(A305="","",TEXT(A305,"aaa"))</f>
        <v/>
      </c>
      <c r="C305" s="17">
        <f>IF($A305="","",INDEX(周期設定!$C$7:$L$7,1,MOD($A305-周期設定!$B$2+周期設定!C$10-1,10)+1))</f>
        <v/>
      </c>
      <c r="D305" s="17">
        <f>IF($A305="","",INDEX(周期設定!$C$7:$L$7,1,MOD($A305-周期設定!$B$2+周期設定!D$10-1,10)+1))</f>
        <v/>
      </c>
      <c r="E305" s="17">
        <f>IF($A305="","",INDEX(周期設定!$C$7:$L$7,1,MOD($A305-周期設定!$B$2+周期設定!E$10-1,10)+1))</f>
        <v/>
      </c>
      <c r="F305" s="17">
        <f>IF($A305="","",INDEX(周期設定!$C$7:$L$7,1,MOD($A305-周期設定!$B$2+周期設定!F$10-1,10)+1))</f>
        <v/>
      </c>
      <c r="G305" s="17">
        <f>IF($A305="","",INDEX(周期設定!$C$7:$L$7,1,MOD($A305-周期設定!$B$2+周期設定!G$10-1,10)+1))</f>
        <v/>
      </c>
      <c r="H305" s="17">
        <f>IF($A305="","",COUNTIF($C305:$G305,H$4))</f>
        <v/>
      </c>
      <c r="I305" s="17">
        <f>IF($A305="","",COUNTIF($C305:$G305,I$4))</f>
        <v/>
      </c>
      <c r="J305" s="17">
        <f>IF($A305="","",COUNTIF($C305:$G305,J$4))</f>
        <v/>
      </c>
      <c r="K305" s="17">
        <f>IF($A305="","",COUNTIF($C305:$G305,K$4))</f>
        <v/>
      </c>
      <c r="L305" s="17">
        <f>IF($A305="","",IF(AND(H305=1,I305=1,J305=1,K305=2),"OK","要確認"))</f>
        <v/>
      </c>
    </row>
    <row r="306">
      <c r="A306" s="16">
        <f>IF(ROW()-4&lt;=$B$3,DATE($B$2,1,1)+ROW()-5,"")</f>
        <v/>
      </c>
      <c r="B306" s="17">
        <f>IF(A306="","",TEXT(A306,"aaa"))</f>
        <v/>
      </c>
      <c r="C306" s="17">
        <f>IF($A306="","",INDEX(周期設定!$C$7:$L$7,1,MOD($A306-周期設定!$B$2+周期設定!C$10-1,10)+1))</f>
        <v/>
      </c>
      <c r="D306" s="17">
        <f>IF($A306="","",INDEX(周期設定!$C$7:$L$7,1,MOD($A306-周期設定!$B$2+周期設定!D$10-1,10)+1))</f>
        <v/>
      </c>
      <c r="E306" s="17">
        <f>IF($A306="","",INDEX(周期設定!$C$7:$L$7,1,MOD($A306-周期設定!$B$2+周期設定!E$10-1,10)+1))</f>
        <v/>
      </c>
      <c r="F306" s="17">
        <f>IF($A306="","",INDEX(周期設定!$C$7:$L$7,1,MOD($A306-周期設定!$B$2+周期設定!F$10-1,10)+1))</f>
        <v/>
      </c>
      <c r="G306" s="17">
        <f>IF($A306="","",INDEX(周期設定!$C$7:$L$7,1,MOD($A306-周期設定!$B$2+周期設定!G$10-1,10)+1))</f>
        <v/>
      </c>
      <c r="H306" s="17">
        <f>IF($A306="","",COUNTIF($C306:$G306,H$4))</f>
        <v/>
      </c>
      <c r="I306" s="17">
        <f>IF($A306="","",COUNTIF($C306:$G306,I$4))</f>
        <v/>
      </c>
      <c r="J306" s="17">
        <f>IF($A306="","",COUNTIF($C306:$G306,J$4))</f>
        <v/>
      </c>
      <c r="K306" s="17">
        <f>IF($A306="","",COUNTIF($C306:$G306,K$4))</f>
        <v/>
      </c>
      <c r="L306" s="17">
        <f>IF($A306="","",IF(AND(H306=1,I306=1,J306=1,K306=2),"OK","要確認"))</f>
        <v/>
      </c>
    </row>
    <row r="307">
      <c r="A307" s="16">
        <f>IF(ROW()-4&lt;=$B$3,DATE($B$2,1,1)+ROW()-5,"")</f>
        <v/>
      </c>
      <c r="B307" s="17">
        <f>IF(A307="","",TEXT(A307,"aaa"))</f>
        <v/>
      </c>
      <c r="C307" s="17">
        <f>IF($A307="","",INDEX(周期設定!$C$7:$L$7,1,MOD($A307-周期設定!$B$2+周期設定!C$10-1,10)+1))</f>
        <v/>
      </c>
      <c r="D307" s="17">
        <f>IF($A307="","",INDEX(周期設定!$C$7:$L$7,1,MOD($A307-周期設定!$B$2+周期設定!D$10-1,10)+1))</f>
        <v/>
      </c>
      <c r="E307" s="17">
        <f>IF($A307="","",INDEX(周期設定!$C$7:$L$7,1,MOD($A307-周期設定!$B$2+周期設定!E$10-1,10)+1))</f>
        <v/>
      </c>
      <c r="F307" s="17">
        <f>IF($A307="","",INDEX(周期設定!$C$7:$L$7,1,MOD($A307-周期設定!$B$2+周期設定!F$10-1,10)+1))</f>
        <v/>
      </c>
      <c r="G307" s="17">
        <f>IF($A307="","",INDEX(周期設定!$C$7:$L$7,1,MOD($A307-周期設定!$B$2+周期設定!G$10-1,10)+1))</f>
        <v/>
      </c>
      <c r="H307" s="17">
        <f>IF($A307="","",COUNTIF($C307:$G307,H$4))</f>
        <v/>
      </c>
      <c r="I307" s="17">
        <f>IF($A307="","",COUNTIF($C307:$G307,I$4))</f>
        <v/>
      </c>
      <c r="J307" s="17">
        <f>IF($A307="","",COUNTIF($C307:$G307,J$4))</f>
        <v/>
      </c>
      <c r="K307" s="17">
        <f>IF($A307="","",COUNTIF($C307:$G307,K$4))</f>
        <v/>
      </c>
      <c r="L307" s="17">
        <f>IF($A307="","",IF(AND(H307=1,I307=1,J307=1,K307=2),"OK","要確認"))</f>
        <v/>
      </c>
    </row>
    <row r="308">
      <c r="A308" s="16">
        <f>IF(ROW()-4&lt;=$B$3,DATE($B$2,1,1)+ROW()-5,"")</f>
        <v/>
      </c>
      <c r="B308" s="17">
        <f>IF(A308="","",TEXT(A308,"aaa"))</f>
        <v/>
      </c>
      <c r="C308" s="17">
        <f>IF($A308="","",INDEX(周期設定!$C$7:$L$7,1,MOD($A308-周期設定!$B$2+周期設定!C$10-1,10)+1))</f>
        <v/>
      </c>
      <c r="D308" s="17">
        <f>IF($A308="","",INDEX(周期設定!$C$7:$L$7,1,MOD($A308-周期設定!$B$2+周期設定!D$10-1,10)+1))</f>
        <v/>
      </c>
      <c r="E308" s="17">
        <f>IF($A308="","",INDEX(周期設定!$C$7:$L$7,1,MOD($A308-周期設定!$B$2+周期設定!E$10-1,10)+1))</f>
        <v/>
      </c>
      <c r="F308" s="17">
        <f>IF($A308="","",INDEX(周期設定!$C$7:$L$7,1,MOD($A308-周期設定!$B$2+周期設定!F$10-1,10)+1))</f>
        <v/>
      </c>
      <c r="G308" s="17">
        <f>IF($A308="","",INDEX(周期設定!$C$7:$L$7,1,MOD($A308-周期設定!$B$2+周期設定!G$10-1,10)+1))</f>
        <v/>
      </c>
      <c r="H308" s="17">
        <f>IF($A308="","",COUNTIF($C308:$G308,H$4))</f>
        <v/>
      </c>
      <c r="I308" s="17">
        <f>IF($A308="","",COUNTIF($C308:$G308,I$4))</f>
        <v/>
      </c>
      <c r="J308" s="17">
        <f>IF($A308="","",COUNTIF($C308:$G308,J$4))</f>
        <v/>
      </c>
      <c r="K308" s="17">
        <f>IF($A308="","",COUNTIF($C308:$G308,K$4))</f>
        <v/>
      </c>
      <c r="L308" s="17">
        <f>IF($A308="","",IF(AND(H308=1,I308=1,J308=1,K308=2),"OK","要確認"))</f>
        <v/>
      </c>
    </row>
    <row r="309">
      <c r="A309" s="16">
        <f>IF(ROW()-4&lt;=$B$3,DATE($B$2,1,1)+ROW()-5,"")</f>
        <v/>
      </c>
      <c r="B309" s="17">
        <f>IF(A309="","",TEXT(A309,"aaa"))</f>
        <v/>
      </c>
      <c r="C309" s="17">
        <f>IF($A309="","",INDEX(周期設定!$C$7:$L$7,1,MOD($A309-周期設定!$B$2+周期設定!C$10-1,10)+1))</f>
        <v/>
      </c>
      <c r="D309" s="17">
        <f>IF($A309="","",INDEX(周期設定!$C$7:$L$7,1,MOD($A309-周期設定!$B$2+周期設定!D$10-1,10)+1))</f>
        <v/>
      </c>
      <c r="E309" s="17">
        <f>IF($A309="","",INDEX(周期設定!$C$7:$L$7,1,MOD($A309-周期設定!$B$2+周期設定!E$10-1,10)+1))</f>
        <v/>
      </c>
      <c r="F309" s="17">
        <f>IF($A309="","",INDEX(周期設定!$C$7:$L$7,1,MOD($A309-周期設定!$B$2+周期設定!F$10-1,10)+1))</f>
        <v/>
      </c>
      <c r="G309" s="17">
        <f>IF($A309="","",INDEX(周期設定!$C$7:$L$7,1,MOD($A309-周期設定!$B$2+周期設定!G$10-1,10)+1))</f>
        <v/>
      </c>
      <c r="H309" s="17">
        <f>IF($A309="","",COUNTIF($C309:$G309,H$4))</f>
        <v/>
      </c>
      <c r="I309" s="17">
        <f>IF($A309="","",COUNTIF($C309:$G309,I$4))</f>
        <v/>
      </c>
      <c r="J309" s="17">
        <f>IF($A309="","",COUNTIF($C309:$G309,J$4))</f>
        <v/>
      </c>
      <c r="K309" s="17">
        <f>IF($A309="","",COUNTIF($C309:$G309,K$4))</f>
        <v/>
      </c>
      <c r="L309" s="17">
        <f>IF($A309="","",IF(AND(H309=1,I309=1,J309=1,K309=2),"OK","要確認"))</f>
        <v/>
      </c>
    </row>
    <row r="310">
      <c r="A310" s="16">
        <f>IF(ROW()-4&lt;=$B$3,DATE($B$2,1,1)+ROW()-5,"")</f>
        <v/>
      </c>
      <c r="B310" s="17">
        <f>IF(A310="","",TEXT(A310,"aaa"))</f>
        <v/>
      </c>
      <c r="C310" s="17">
        <f>IF($A310="","",INDEX(周期設定!$C$7:$L$7,1,MOD($A310-周期設定!$B$2+周期設定!C$10-1,10)+1))</f>
        <v/>
      </c>
      <c r="D310" s="17">
        <f>IF($A310="","",INDEX(周期設定!$C$7:$L$7,1,MOD($A310-周期設定!$B$2+周期設定!D$10-1,10)+1))</f>
        <v/>
      </c>
      <c r="E310" s="17">
        <f>IF($A310="","",INDEX(周期設定!$C$7:$L$7,1,MOD($A310-周期設定!$B$2+周期設定!E$10-1,10)+1))</f>
        <v/>
      </c>
      <c r="F310" s="17">
        <f>IF($A310="","",INDEX(周期設定!$C$7:$L$7,1,MOD($A310-周期設定!$B$2+周期設定!F$10-1,10)+1))</f>
        <v/>
      </c>
      <c r="G310" s="17">
        <f>IF($A310="","",INDEX(周期設定!$C$7:$L$7,1,MOD($A310-周期設定!$B$2+周期設定!G$10-1,10)+1))</f>
        <v/>
      </c>
      <c r="H310" s="17">
        <f>IF($A310="","",COUNTIF($C310:$G310,H$4))</f>
        <v/>
      </c>
      <c r="I310" s="17">
        <f>IF($A310="","",COUNTIF($C310:$G310,I$4))</f>
        <v/>
      </c>
      <c r="J310" s="17">
        <f>IF($A310="","",COUNTIF($C310:$G310,J$4))</f>
        <v/>
      </c>
      <c r="K310" s="17">
        <f>IF($A310="","",COUNTIF($C310:$G310,K$4))</f>
        <v/>
      </c>
      <c r="L310" s="17">
        <f>IF($A310="","",IF(AND(H310=1,I310=1,J310=1,K310=2),"OK","要確認"))</f>
        <v/>
      </c>
    </row>
    <row r="311">
      <c r="A311" s="16">
        <f>IF(ROW()-4&lt;=$B$3,DATE($B$2,1,1)+ROW()-5,"")</f>
        <v/>
      </c>
      <c r="B311" s="17">
        <f>IF(A311="","",TEXT(A311,"aaa"))</f>
        <v/>
      </c>
      <c r="C311" s="17">
        <f>IF($A311="","",INDEX(周期設定!$C$7:$L$7,1,MOD($A311-周期設定!$B$2+周期設定!C$10-1,10)+1))</f>
        <v/>
      </c>
      <c r="D311" s="17">
        <f>IF($A311="","",INDEX(周期設定!$C$7:$L$7,1,MOD($A311-周期設定!$B$2+周期設定!D$10-1,10)+1))</f>
        <v/>
      </c>
      <c r="E311" s="17">
        <f>IF($A311="","",INDEX(周期設定!$C$7:$L$7,1,MOD($A311-周期設定!$B$2+周期設定!E$10-1,10)+1))</f>
        <v/>
      </c>
      <c r="F311" s="17">
        <f>IF($A311="","",INDEX(周期設定!$C$7:$L$7,1,MOD($A311-周期設定!$B$2+周期設定!F$10-1,10)+1))</f>
        <v/>
      </c>
      <c r="G311" s="17">
        <f>IF($A311="","",INDEX(周期設定!$C$7:$L$7,1,MOD($A311-周期設定!$B$2+周期設定!G$10-1,10)+1))</f>
        <v/>
      </c>
      <c r="H311" s="17">
        <f>IF($A311="","",COUNTIF($C311:$G311,H$4))</f>
        <v/>
      </c>
      <c r="I311" s="17">
        <f>IF($A311="","",COUNTIF($C311:$G311,I$4))</f>
        <v/>
      </c>
      <c r="J311" s="17">
        <f>IF($A311="","",COUNTIF($C311:$G311,J$4))</f>
        <v/>
      </c>
      <c r="K311" s="17">
        <f>IF($A311="","",COUNTIF($C311:$G311,K$4))</f>
        <v/>
      </c>
      <c r="L311" s="17">
        <f>IF($A311="","",IF(AND(H311=1,I311=1,J311=1,K311=2),"OK","要確認"))</f>
        <v/>
      </c>
    </row>
    <row r="312">
      <c r="A312" s="16">
        <f>IF(ROW()-4&lt;=$B$3,DATE($B$2,1,1)+ROW()-5,"")</f>
        <v/>
      </c>
      <c r="B312" s="17">
        <f>IF(A312="","",TEXT(A312,"aaa"))</f>
        <v/>
      </c>
      <c r="C312" s="17">
        <f>IF($A312="","",INDEX(周期設定!$C$7:$L$7,1,MOD($A312-周期設定!$B$2+周期設定!C$10-1,10)+1))</f>
        <v/>
      </c>
      <c r="D312" s="17">
        <f>IF($A312="","",INDEX(周期設定!$C$7:$L$7,1,MOD($A312-周期設定!$B$2+周期設定!D$10-1,10)+1))</f>
        <v/>
      </c>
      <c r="E312" s="17">
        <f>IF($A312="","",INDEX(周期設定!$C$7:$L$7,1,MOD($A312-周期設定!$B$2+周期設定!E$10-1,10)+1))</f>
        <v/>
      </c>
      <c r="F312" s="17">
        <f>IF($A312="","",INDEX(周期設定!$C$7:$L$7,1,MOD($A312-周期設定!$B$2+周期設定!F$10-1,10)+1))</f>
        <v/>
      </c>
      <c r="G312" s="17">
        <f>IF($A312="","",INDEX(周期設定!$C$7:$L$7,1,MOD($A312-周期設定!$B$2+周期設定!G$10-1,10)+1))</f>
        <v/>
      </c>
      <c r="H312" s="17">
        <f>IF($A312="","",COUNTIF($C312:$G312,H$4))</f>
        <v/>
      </c>
      <c r="I312" s="17">
        <f>IF($A312="","",COUNTIF($C312:$G312,I$4))</f>
        <v/>
      </c>
      <c r="J312" s="17">
        <f>IF($A312="","",COUNTIF($C312:$G312,J$4))</f>
        <v/>
      </c>
      <c r="K312" s="17">
        <f>IF($A312="","",COUNTIF($C312:$G312,K$4))</f>
        <v/>
      </c>
      <c r="L312" s="17">
        <f>IF($A312="","",IF(AND(H312=1,I312=1,J312=1,K312=2),"OK","要確認"))</f>
        <v/>
      </c>
    </row>
    <row r="313">
      <c r="A313" s="16">
        <f>IF(ROW()-4&lt;=$B$3,DATE($B$2,1,1)+ROW()-5,"")</f>
        <v/>
      </c>
      <c r="B313" s="17">
        <f>IF(A313="","",TEXT(A313,"aaa"))</f>
        <v/>
      </c>
      <c r="C313" s="17">
        <f>IF($A313="","",INDEX(周期設定!$C$7:$L$7,1,MOD($A313-周期設定!$B$2+周期設定!C$10-1,10)+1))</f>
        <v/>
      </c>
      <c r="D313" s="17">
        <f>IF($A313="","",INDEX(周期設定!$C$7:$L$7,1,MOD($A313-周期設定!$B$2+周期設定!D$10-1,10)+1))</f>
        <v/>
      </c>
      <c r="E313" s="17">
        <f>IF($A313="","",INDEX(周期設定!$C$7:$L$7,1,MOD($A313-周期設定!$B$2+周期設定!E$10-1,10)+1))</f>
        <v/>
      </c>
      <c r="F313" s="17">
        <f>IF($A313="","",INDEX(周期設定!$C$7:$L$7,1,MOD($A313-周期設定!$B$2+周期設定!F$10-1,10)+1))</f>
        <v/>
      </c>
      <c r="G313" s="17">
        <f>IF($A313="","",INDEX(周期設定!$C$7:$L$7,1,MOD($A313-周期設定!$B$2+周期設定!G$10-1,10)+1))</f>
        <v/>
      </c>
      <c r="H313" s="17">
        <f>IF($A313="","",COUNTIF($C313:$G313,H$4))</f>
        <v/>
      </c>
      <c r="I313" s="17">
        <f>IF($A313="","",COUNTIF($C313:$G313,I$4))</f>
        <v/>
      </c>
      <c r="J313" s="17">
        <f>IF($A313="","",COUNTIF($C313:$G313,J$4))</f>
        <v/>
      </c>
      <c r="K313" s="17">
        <f>IF($A313="","",COUNTIF($C313:$G313,K$4))</f>
        <v/>
      </c>
      <c r="L313" s="17">
        <f>IF($A313="","",IF(AND(H313=1,I313=1,J313=1,K313=2),"OK","要確認"))</f>
        <v/>
      </c>
    </row>
    <row r="314">
      <c r="A314" s="16">
        <f>IF(ROW()-4&lt;=$B$3,DATE($B$2,1,1)+ROW()-5,"")</f>
        <v/>
      </c>
      <c r="B314" s="17">
        <f>IF(A314="","",TEXT(A314,"aaa"))</f>
        <v/>
      </c>
      <c r="C314" s="17">
        <f>IF($A314="","",INDEX(周期設定!$C$7:$L$7,1,MOD($A314-周期設定!$B$2+周期設定!C$10-1,10)+1))</f>
        <v/>
      </c>
      <c r="D314" s="17">
        <f>IF($A314="","",INDEX(周期設定!$C$7:$L$7,1,MOD($A314-周期設定!$B$2+周期設定!D$10-1,10)+1))</f>
        <v/>
      </c>
      <c r="E314" s="17">
        <f>IF($A314="","",INDEX(周期設定!$C$7:$L$7,1,MOD($A314-周期設定!$B$2+周期設定!E$10-1,10)+1))</f>
        <v/>
      </c>
      <c r="F314" s="17">
        <f>IF($A314="","",INDEX(周期設定!$C$7:$L$7,1,MOD($A314-周期設定!$B$2+周期設定!F$10-1,10)+1))</f>
        <v/>
      </c>
      <c r="G314" s="17">
        <f>IF($A314="","",INDEX(周期設定!$C$7:$L$7,1,MOD($A314-周期設定!$B$2+周期設定!G$10-1,10)+1))</f>
        <v/>
      </c>
      <c r="H314" s="17">
        <f>IF($A314="","",COUNTIF($C314:$G314,H$4))</f>
        <v/>
      </c>
      <c r="I314" s="17">
        <f>IF($A314="","",COUNTIF($C314:$G314,I$4))</f>
        <v/>
      </c>
      <c r="J314" s="17">
        <f>IF($A314="","",COUNTIF($C314:$G314,J$4))</f>
        <v/>
      </c>
      <c r="K314" s="17">
        <f>IF($A314="","",COUNTIF($C314:$G314,K$4))</f>
        <v/>
      </c>
      <c r="L314" s="17">
        <f>IF($A314="","",IF(AND(H314=1,I314=1,J314=1,K314=2),"OK","要確認"))</f>
        <v/>
      </c>
    </row>
    <row r="315">
      <c r="A315" s="16">
        <f>IF(ROW()-4&lt;=$B$3,DATE($B$2,1,1)+ROW()-5,"")</f>
        <v/>
      </c>
      <c r="B315" s="17">
        <f>IF(A315="","",TEXT(A315,"aaa"))</f>
        <v/>
      </c>
      <c r="C315" s="17">
        <f>IF($A315="","",INDEX(周期設定!$C$7:$L$7,1,MOD($A315-周期設定!$B$2+周期設定!C$10-1,10)+1))</f>
        <v/>
      </c>
      <c r="D315" s="17">
        <f>IF($A315="","",INDEX(周期設定!$C$7:$L$7,1,MOD($A315-周期設定!$B$2+周期設定!D$10-1,10)+1))</f>
        <v/>
      </c>
      <c r="E315" s="17">
        <f>IF($A315="","",INDEX(周期設定!$C$7:$L$7,1,MOD($A315-周期設定!$B$2+周期設定!E$10-1,10)+1))</f>
        <v/>
      </c>
      <c r="F315" s="17">
        <f>IF($A315="","",INDEX(周期設定!$C$7:$L$7,1,MOD($A315-周期設定!$B$2+周期設定!F$10-1,10)+1))</f>
        <v/>
      </c>
      <c r="G315" s="17">
        <f>IF($A315="","",INDEX(周期設定!$C$7:$L$7,1,MOD($A315-周期設定!$B$2+周期設定!G$10-1,10)+1))</f>
        <v/>
      </c>
      <c r="H315" s="17">
        <f>IF($A315="","",COUNTIF($C315:$G315,H$4))</f>
        <v/>
      </c>
      <c r="I315" s="17">
        <f>IF($A315="","",COUNTIF($C315:$G315,I$4))</f>
        <v/>
      </c>
      <c r="J315" s="17">
        <f>IF($A315="","",COUNTIF($C315:$G315,J$4))</f>
        <v/>
      </c>
      <c r="K315" s="17">
        <f>IF($A315="","",COUNTIF($C315:$G315,K$4))</f>
        <v/>
      </c>
      <c r="L315" s="17">
        <f>IF($A315="","",IF(AND(H315=1,I315=1,J315=1,K315=2),"OK","要確認"))</f>
        <v/>
      </c>
    </row>
    <row r="316">
      <c r="A316" s="16">
        <f>IF(ROW()-4&lt;=$B$3,DATE($B$2,1,1)+ROW()-5,"")</f>
        <v/>
      </c>
      <c r="B316" s="17">
        <f>IF(A316="","",TEXT(A316,"aaa"))</f>
        <v/>
      </c>
      <c r="C316" s="17">
        <f>IF($A316="","",INDEX(周期設定!$C$7:$L$7,1,MOD($A316-周期設定!$B$2+周期設定!C$10-1,10)+1))</f>
        <v/>
      </c>
      <c r="D316" s="17">
        <f>IF($A316="","",INDEX(周期設定!$C$7:$L$7,1,MOD($A316-周期設定!$B$2+周期設定!D$10-1,10)+1))</f>
        <v/>
      </c>
      <c r="E316" s="17">
        <f>IF($A316="","",INDEX(周期設定!$C$7:$L$7,1,MOD($A316-周期設定!$B$2+周期設定!E$10-1,10)+1))</f>
        <v/>
      </c>
      <c r="F316" s="17">
        <f>IF($A316="","",INDEX(周期設定!$C$7:$L$7,1,MOD($A316-周期設定!$B$2+周期設定!F$10-1,10)+1))</f>
        <v/>
      </c>
      <c r="G316" s="17">
        <f>IF($A316="","",INDEX(周期設定!$C$7:$L$7,1,MOD($A316-周期設定!$B$2+周期設定!G$10-1,10)+1))</f>
        <v/>
      </c>
      <c r="H316" s="17">
        <f>IF($A316="","",COUNTIF($C316:$G316,H$4))</f>
        <v/>
      </c>
      <c r="I316" s="17">
        <f>IF($A316="","",COUNTIF($C316:$G316,I$4))</f>
        <v/>
      </c>
      <c r="J316" s="17">
        <f>IF($A316="","",COUNTIF($C316:$G316,J$4))</f>
        <v/>
      </c>
      <c r="K316" s="17">
        <f>IF($A316="","",COUNTIF($C316:$G316,K$4))</f>
        <v/>
      </c>
      <c r="L316" s="17">
        <f>IF($A316="","",IF(AND(H316=1,I316=1,J316=1,K316=2),"OK","要確認"))</f>
        <v/>
      </c>
    </row>
    <row r="317">
      <c r="A317" s="16">
        <f>IF(ROW()-4&lt;=$B$3,DATE($B$2,1,1)+ROW()-5,"")</f>
        <v/>
      </c>
      <c r="B317" s="17">
        <f>IF(A317="","",TEXT(A317,"aaa"))</f>
        <v/>
      </c>
      <c r="C317" s="17">
        <f>IF($A317="","",INDEX(周期設定!$C$7:$L$7,1,MOD($A317-周期設定!$B$2+周期設定!C$10-1,10)+1))</f>
        <v/>
      </c>
      <c r="D317" s="17">
        <f>IF($A317="","",INDEX(周期設定!$C$7:$L$7,1,MOD($A317-周期設定!$B$2+周期設定!D$10-1,10)+1))</f>
        <v/>
      </c>
      <c r="E317" s="17">
        <f>IF($A317="","",INDEX(周期設定!$C$7:$L$7,1,MOD($A317-周期設定!$B$2+周期設定!E$10-1,10)+1))</f>
        <v/>
      </c>
      <c r="F317" s="17">
        <f>IF($A317="","",INDEX(周期設定!$C$7:$L$7,1,MOD($A317-周期設定!$B$2+周期設定!F$10-1,10)+1))</f>
        <v/>
      </c>
      <c r="G317" s="17">
        <f>IF($A317="","",INDEX(周期設定!$C$7:$L$7,1,MOD($A317-周期設定!$B$2+周期設定!G$10-1,10)+1))</f>
        <v/>
      </c>
      <c r="H317" s="17">
        <f>IF($A317="","",COUNTIF($C317:$G317,H$4))</f>
        <v/>
      </c>
      <c r="I317" s="17">
        <f>IF($A317="","",COUNTIF($C317:$G317,I$4))</f>
        <v/>
      </c>
      <c r="J317" s="17">
        <f>IF($A317="","",COUNTIF($C317:$G317,J$4))</f>
        <v/>
      </c>
      <c r="K317" s="17">
        <f>IF($A317="","",COUNTIF($C317:$G317,K$4))</f>
        <v/>
      </c>
      <c r="L317" s="17">
        <f>IF($A317="","",IF(AND(H317=1,I317=1,J317=1,K317=2),"OK","要確認"))</f>
        <v/>
      </c>
    </row>
    <row r="318">
      <c r="A318" s="16">
        <f>IF(ROW()-4&lt;=$B$3,DATE($B$2,1,1)+ROW()-5,"")</f>
        <v/>
      </c>
      <c r="B318" s="17">
        <f>IF(A318="","",TEXT(A318,"aaa"))</f>
        <v/>
      </c>
      <c r="C318" s="17">
        <f>IF($A318="","",INDEX(周期設定!$C$7:$L$7,1,MOD($A318-周期設定!$B$2+周期設定!C$10-1,10)+1))</f>
        <v/>
      </c>
      <c r="D318" s="17">
        <f>IF($A318="","",INDEX(周期設定!$C$7:$L$7,1,MOD($A318-周期設定!$B$2+周期設定!D$10-1,10)+1))</f>
        <v/>
      </c>
      <c r="E318" s="17">
        <f>IF($A318="","",INDEX(周期設定!$C$7:$L$7,1,MOD($A318-周期設定!$B$2+周期設定!E$10-1,10)+1))</f>
        <v/>
      </c>
      <c r="F318" s="17">
        <f>IF($A318="","",INDEX(周期設定!$C$7:$L$7,1,MOD($A318-周期設定!$B$2+周期設定!F$10-1,10)+1))</f>
        <v/>
      </c>
      <c r="G318" s="17">
        <f>IF($A318="","",INDEX(周期設定!$C$7:$L$7,1,MOD($A318-周期設定!$B$2+周期設定!G$10-1,10)+1))</f>
        <v/>
      </c>
      <c r="H318" s="17">
        <f>IF($A318="","",COUNTIF($C318:$G318,H$4))</f>
        <v/>
      </c>
      <c r="I318" s="17">
        <f>IF($A318="","",COUNTIF($C318:$G318,I$4))</f>
        <v/>
      </c>
      <c r="J318" s="17">
        <f>IF($A318="","",COUNTIF($C318:$G318,J$4))</f>
        <v/>
      </c>
      <c r="K318" s="17">
        <f>IF($A318="","",COUNTIF($C318:$G318,K$4))</f>
        <v/>
      </c>
      <c r="L318" s="17">
        <f>IF($A318="","",IF(AND(H318=1,I318=1,J318=1,K318=2),"OK","要確認"))</f>
        <v/>
      </c>
    </row>
    <row r="319">
      <c r="A319" s="16">
        <f>IF(ROW()-4&lt;=$B$3,DATE($B$2,1,1)+ROW()-5,"")</f>
        <v/>
      </c>
      <c r="B319" s="17">
        <f>IF(A319="","",TEXT(A319,"aaa"))</f>
        <v/>
      </c>
      <c r="C319" s="17">
        <f>IF($A319="","",INDEX(周期設定!$C$7:$L$7,1,MOD($A319-周期設定!$B$2+周期設定!C$10-1,10)+1))</f>
        <v/>
      </c>
      <c r="D319" s="17">
        <f>IF($A319="","",INDEX(周期設定!$C$7:$L$7,1,MOD($A319-周期設定!$B$2+周期設定!D$10-1,10)+1))</f>
        <v/>
      </c>
      <c r="E319" s="17">
        <f>IF($A319="","",INDEX(周期設定!$C$7:$L$7,1,MOD($A319-周期設定!$B$2+周期設定!E$10-1,10)+1))</f>
        <v/>
      </c>
      <c r="F319" s="17">
        <f>IF($A319="","",INDEX(周期設定!$C$7:$L$7,1,MOD($A319-周期設定!$B$2+周期設定!F$10-1,10)+1))</f>
        <v/>
      </c>
      <c r="G319" s="17">
        <f>IF($A319="","",INDEX(周期設定!$C$7:$L$7,1,MOD($A319-周期設定!$B$2+周期設定!G$10-1,10)+1))</f>
        <v/>
      </c>
      <c r="H319" s="17">
        <f>IF($A319="","",COUNTIF($C319:$G319,H$4))</f>
        <v/>
      </c>
      <c r="I319" s="17">
        <f>IF($A319="","",COUNTIF($C319:$G319,I$4))</f>
        <v/>
      </c>
      <c r="J319" s="17">
        <f>IF($A319="","",COUNTIF($C319:$G319,J$4))</f>
        <v/>
      </c>
      <c r="K319" s="17">
        <f>IF($A319="","",COUNTIF($C319:$G319,K$4))</f>
        <v/>
      </c>
      <c r="L319" s="17">
        <f>IF($A319="","",IF(AND(H319=1,I319=1,J319=1,K319=2),"OK","要確認"))</f>
        <v/>
      </c>
    </row>
    <row r="320">
      <c r="A320" s="16">
        <f>IF(ROW()-4&lt;=$B$3,DATE($B$2,1,1)+ROW()-5,"")</f>
        <v/>
      </c>
      <c r="B320" s="17">
        <f>IF(A320="","",TEXT(A320,"aaa"))</f>
        <v/>
      </c>
      <c r="C320" s="17">
        <f>IF($A320="","",INDEX(周期設定!$C$7:$L$7,1,MOD($A320-周期設定!$B$2+周期設定!C$10-1,10)+1))</f>
        <v/>
      </c>
      <c r="D320" s="17">
        <f>IF($A320="","",INDEX(周期設定!$C$7:$L$7,1,MOD($A320-周期設定!$B$2+周期設定!D$10-1,10)+1))</f>
        <v/>
      </c>
      <c r="E320" s="17">
        <f>IF($A320="","",INDEX(周期設定!$C$7:$L$7,1,MOD($A320-周期設定!$B$2+周期設定!E$10-1,10)+1))</f>
        <v/>
      </c>
      <c r="F320" s="17">
        <f>IF($A320="","",INDEX(周期設定!$C$7:$L$7,1,MOD($A320-周期設定!$B$2+周期設定!F$10-1,10)+1))</f>
        <v/>
      </c>
      <c r="G320" s="17">
        <f>IF($A320="","",INDEX(周期設定!$C$7:$L$7,1,MOD($A320-周期設定!$B$2+周期設定!G$10-1,10)+1))</f>
        <v/>
      </c>
      <c r="H320" s="17">
        <f>IF($A320="","",COUNTIF($C320:$G320,H$4))</f>
        <v/>
      </c>
      <c r="I320" s="17">
        <f>IF($A320="","",COUNTIF($C320:$G320,I$4))</f>
        <v/>
      </c>
      <c r="J320" s="17">
        <f>IF($A320="","",COUNTIF($C320:$G320,J$4))</f>
        <v/>
      </c>
      <c r="K320" s="17">
        <f>IF($A320="","",COUNTIF($C320:$G320,K$4))</f>
        <v/>
      </c>
      <c r="L320" s="17">
        <f>IF($A320="","",IF(AND(H320=1,I320=1,J320=1,K320=2),"OK","要確認"))</f>
        <v/>
      </c>
    </row>
    <row r="321">
      <c r="A321" s="16">
        <f>IF(ROW()-4&lt;=$B$3,DATE($B$2,1,1)+ROW()-5,"")</f>
        <v/>
      </c>
      <c r="B321" s="17">
        <f>IF(A321="","",TEXT(A321,"aaa"))</f>
        <v/>
      </c>
      <c r="C321" s="17">
        <f>IF($A321="","",INDEX(周期設定!$C$7:$L$7,1,MOD($A321-周期設定!$B$2+周期設定!C$10-1,10)+1))</f>
        <v/>
      </c>
      <c r="D321" s="17">
        <f>IF($A321="","",INDEX(周期設定!$C$7:$L$7,1,MOD($A321-周期設定!$B$2+周期設定!D$10-1,10)+1))</f>
        <v/>
      </c>
      <c r="E321" s="17">
        <f>IF($A321="","",INDEX(周期設定!$C$7:$L$7,1,MOD($A321-周期設定!$B$2+周期設定!E$10-1,10)+1))</f>
        <v/>
      </c>
      <c r="F321" s="17">
        <f>IF($A321="","",INDEX(周期設定!$C$7:$L$7,1,MOD($A321-周期設定!$B$2+周期設定!F$10-1,10)+1))</f>
        <v/>
      </c>
      <c r="G321" s="17">
        <f>IF($A321="","",INDEX(周期設定!$C$7:$L$7,1,MOD($A321-周期設定!$B$2+周期設定!G$10-1,10)+1))</f>
        <v/>
      </c>
      <c r="H321" s="17">
        <f>IF($A321="","",COUNTIF($C321:$G321,H$4))</f>
        <v/>
      </c>
      <c r="I321" s="17">
        <f>IF($A321="","",COUNTIF($C321:$G321,I$4))</f>
        <v/>
      </c>
      <c r="J321" s="17">
        <f>IF($A321="","",COUNTIF($C321:$G321,J$4))</f>
        <v/>
      </c>
      <c r="K321" s="17">
        <f>IF($A321="","",COUNTIF($C321:$G321,K$4))</f>
        <v/>
      </c>
      <c r="L321" s="17">
        <f>IF($A321="","",IF(AND(H321=1,I321=1,J321=1,K321=2),"OK","要確認"))</f>
        <v/>
      </c>
    </row>
    <row r="322">
      <c r="A322" s="16">
        <f>IF(ROW()-4&lt;=$B$3,DATE($B$2,1,1)+ROW()-5,"")</f>
        <v/>
      </c>
      <c r="B322" s="17">
        <f>IF(A322="","",TEXT(A322,"aaa"))</f>
        <v/>
      </c>
      <c r="C322" s="17">
        <f>IF($A322="","",INDEX(周期設定!$C$7:$L$7,1,MOD($A322-周期設定!$B$2+周期設定!C$10-1,10)+1))</f>
        <v/>
      </c>
      <c r="D322" s="17">
        <f>IF($A322="","",INDEX(周期設定!$C$7:$L$7,1,MOD($A322-周期設定!$B$2+周期設定!D$10-1,10)+1))</f>
        <v/>
      </c>
      <c r="E322" s="17">
        <f>IF($A322="","",INDEX(周期設定!$C$7:$L$7,1,MOD($A322-周期設定!$B$2+周期設定!E$10-1,10)+1))</f>
        <v/>
      </c>
      <c r="F322" s="17">
        <f>IF($A322="","",INDEX(周期設定!$C$7:$L$7,1,MOD($A322-周期設定!$B$2+周期設定!F$10-1,10)+1))</f>
        <v/>
      </c>
      <c r="G322" s="17">
        <f>IF($A322="","",INDEX(周期設定!$C$7:$L$7,1,MOD($A322-周期設定!$B$2+周期設定!G$10-1,10)+1))</f>
        <v/>
      </c>
      <c r="H322" s="17">
        <f>IF($A322="","",COUNTIF($C322:$G322,H$4))</f>
        <v/>
      </c>
      <c r="I322" s="17">
        <f>IF($A322="","",COUNTIF($C322:$G322,I$4))</f>
        <v/>
      </c>
      <c r="J322" s="17">
        <f>IF($A322="","",COUNTIF($C322:$G322,J$4))</f>
        <v/>
      </c>
      <c r="K322" s="17">
        <f>IF($A322="","",COUNTIF($C322:$G322,K$4))</f>
        <v/>
      </c>
      <c r="L322" s="17">
        <f>IF($A322="","",IF(AND(H322=1,I322=1,J322=1,K322=2),"OK","要確認"))</f>
        <v/>
      </c>
    </row>
    <row r="323">
      <c r="A323" s="16">
        <f>IF(ROW()-4&lt;=$B$3,DATE($B$2,1,1)+ROW()-5,"")</f>
        <v/>
      </c>
      <c r="B323" s="17">
        <f>IF(A323="","",TEXT(A323,"aaa"))</f>
        <v/>
      </c>
      <c r="C323" s="17">
        <f>IF($A323="","",INDEX(周期設定!$C$7:$L$7,1,MOD($A323-周期設定!$B$2+周期設定!C$10-1,10)+1))</f>
        <v/>
      </c>
      <c r="D323" s="17">
        <f>IF($A323="","",INDEX(周期設定!$C$7:$L$7,1,MOD($A323-周期設定!$B$2+周期設定!D$10-1,10)+1))</f>
        <v/>
      </c>
      <c r="E323" s="17">
        <f>IF($A323="","",INDEX(周期設定!$C$7:$L$7,1,MOD($A323-周期設定!$B$2+周期設定!E$10-1,10)+1))</f>
        <v/>
      </c>
      <c r="F323" s="17">
        <f>IF($A323="","",INDEX(周期設定!$C$7:$L$7,1,MOD($A323-周期設定!$B$2+周期設定!F$10-1,10)+1))</f>
        <v/>
      </c>
      <c r="G323" s="17">
        <f>IF($A323="","",INDEX(周期設定!$C$7:$L$7,1,MOD($A323-周期設定!$B$2+周期設定!G$10-1,10)+1))</f>
        <v/>
      </c>
      <c r="H323" s="17">
        <f>IF($A323="","",COUNTIF($C323:$G323,H$4))</f>
        <v/>
      </c>
      <c r="I323" s="17">
        <f>IF($A323="","",COUNTIF($C323:$G323,I$4))</f>
        <v/>
      </c>
      <c r="J323" s="17">
        <f>IF($A323="","",COUNTIF($C323:$G323,J$4))</f>
        <v/>
      </c>
      <c r="K323" s="17">
        <f>IF($A323="","",COUNTIF($C323:$G323,K$4))</f>
        <v/>
      </c>
      <c r="L323" s="17">
        <f>IF($A323="","",IF(AND(H323=1,I323=1,J323=1,K323=2),"OK","要確認"))</f>
        <v/>
      </c>
    </row>
    <row r="324">
      <c r="A324" s="16">
        <f>IF(ROW()-4&lt;=$B$3,DATE($B$2,1,1)+ROW()-5,"")</f>
        <v/>
      </c>
      <c r="B324" s="17">
        <f>IF(A324="","",TEXT(A324,"aaa"))</f>
        <v/>
      </c>
      <c r="C324" s="17">
        <f>IF($A324="","",INDEX(周期設定!$C$7:$L$7,1,MOD($A324-周期設定!$B$2+周期設定!C$10-1,10)+1))</f>
        <v/>
      </c>
      <c r="D324" s="17">
        <f>IF($A324="","",INDEX(周期設定!$C$7:$L$7,1,MOD($A324-周期設定!$B$2+周期設定!D$10-1,10)+1))</f>
        <v/>
      </c>
      <c r="E324" s="17">
        <f>IF($A324="","",INDEX(周期設定!$C$7:$L$7,1,MOD($A324-周期設定!$B$2+周期設定!E$10-1,10)+1))</f>
        <v/>
      </c>
      <c r="F324" s="17">
        <f>IF($A324="","",INDEX(周期設定!$C$7:$L$7,1,MOD($A324-周期設定!$B$2+周期設定!F$10-1,10)+1))</f>
        <v/>
      </c>
      <c r="G324" s="17">
        <f>IF($A324="","",INDEX(周期設定!$C$7:$L$7,1,MOD($A324-周期設定!$B$2+周期設定!G$10-1,10)+1))</f>
        <v/>
      </c>
      <c r="H324" s="17">
        <f>IF($A324="","",COUNTIF($C324:$G324,H$4))</f>
        <v/>
      </c>
      <c r="I324" s="17">
        <f>IF($A324="","",COUNTIF($C324:$G324,I$4))</f>
        <v/>
      </c>
      <c r="J324" s="17">
        <f>IF($A324="","",COUNTIF($C324:$G324,J$4))</f>
        <v/>
      </c>
      <c r="K324" s="17">
        <f>IF($A324="","",COUNTIF($C324:$G324,K$4))</f>
        <v/>
      </c>
      <c r="L324" s="17">
        <f>IF($A324="","",IF(AND(H324=1,I324=1,J324=1,K324=2),"OK","要確認"))</f>
        <v/>
      </c>
    </row>
    <row r="325">
      <c r="A325" s="16">
        <f>IF(ROW()-4&lt;=$B$3,DATE($B$2,1,1)+ROW()-5,"")</f>
        <v/>
      </c>
      <c r="B325" s="17">
        <f>IF(A325="","",TEXT(A325,"aaa"))</f>
        <v/>
      </c>
      <c r="C325" s="17">
        <f>IF($A325="","",INDEX(周期設定!$C$7:$L$7,1,MOD($A325-周期設定!$B$2+周期設定!C$10-1,10)+1))</f>
        <v/>
      </c>
      <c r="D325" s="17">
        <f>IF($A325="","",INDEX(周期設定!$C$7:$L$7,1,MOD($A325-周期設定!$B$2+周期設定!D$10-1,10)+1))</f>
        <v/>
      </c>
      <c r="E325" s="17">
        <f>IF($A325="","",INDEX(周期設定!$C$7:$L$7,1,MOD($A325-周期設定!$B$2+周期設定!E$10-1,10)+1))</f>
        <v/>
      </c>
      <c r="F325" s="17">
        <f>IF($A325="","",INDEX(周期設定!$C$7:$L$7,1,MOD($A325-周期設定!$B$2+周期設定!F$10-1,10)+1))</f>
        <v/>
      </c>
      <c r="G325" s="17">
        <f>IF($A325="","",INDEX(周期設定!$C$7:$L$7,1,MOD($A325-周期設定!$B$2+周期設定!G$10-1,10)+1))</f>
        <v/>
      </c>
      <c r="H325" s="17">
        <f>IF($A325="","",COUNTIF($C325:$G325,H$4))</f>
        <v/>
      </c>
      <c r="I325" s="17">
        <f>IF($A325="","",COUNTIF($C325:$G325,I$4))</f>
        <v/>
      </c>
      <c r="J325" s="17">
        <f>IF($A325="","",COUNTIF($C325:$G325,J$4))</f>
        <v/>
      </c>
      <c r="K325" s="17">
        <f>IF($A325="","",COUNTIF($C325:$G325,K$4))</f>
        <v/>
      </c>
      <c r="L325" s="17">
        <f>IF($A325="","",IF(AND(H325=1,I325=1,J325=1,K325=2),"OK","要確認"))</f>
        <v/>
      </c>
    </row>
    <row r="326">
      <c r="A326" s="16">
        <f>IF(ROW()-4&lt;=$B$3,DATE($B$2,1,1)+ROW()-5,"")</f>
        <v/>
      </c>
      <c r="B326" s="17">
        <f>IF(A326="","",TEXT(A326,"aaa"))</f>
        <v/>
      </c>
      <c r="C326" s="17">
        <f>IF($A326="","",INDEX(周期設定!$C$7:$L$7,1,MOD($A326-周期設定!$B$2+周期設定!C$10-1,10)+1))</f>
        <v/>
      </c>
      <c r="D326" s="17">
        <f>IF($A326="","",INDEX(周期設定!$C$7:$L$7,1,MOD($A326-周期設定!$B$2+周期設定!D$10-1,10)+1))</f>
        <v/>
      </c>
      <c r="E326" s="17">
        <f>IF($A326="","",INDEX(周期設定!$C$7:$L$7,1,MOD($A326-周期設定!$B$2+周期設定!E$10-1,10)+1))</f>
        <v/>
      </c>
      <c r="F326" s="17">
        <f>IF($A326="","",INDEX(周期設定!$C$7:$L$7,1,MOD($A326-周期設定!$B$2+周期設定!F$10-1,10)+1))</f>
        <v/>
      </c>
      <c r="G326" s="17">
        <f>IF($A326="","",INDEX(周期設定!$C$7:$L$7,1,MOD($A326-周期設定!$B$2+周期設定!G$10-1,10)+1))</f>
        <v/>
      </c>
      <c r="H326" s="17">
        <f>IF($A326="","",COUNTIF($C326:$G326,H$4))</f>
        <v/>
      </c>
      <c r="I326" s="17">
        <f>IF($A326="","",COUNTIF($C326:$G326,I$4))</f>
        <v/>
      </c>
      <c r="J326" s="17">
        <f>IF($A326="","",COUNTIF($C326:$G326,J$4))</f>
        <v/>
      </c>
      <c r="K326" s="17">
        <f>IF($A326="","",COUNTIF($C326:$G326,K$4))</f>
        <v/>
      </c>
      <c r="L326" s="17">
        <f>IF($A326="","",IF(AND(H326=1,I326=1,J326=1,K326=2),"OK","要確認"))</f>
        <v/>
      </c>
    </row>
    <row r="327">
      <c r="A327" s="16">
        <f>IF(ROW()-4&lt;=$B$3,DATE($B$2,1,1)+ROW()-5,"")</f>
        <v/>
      </c>
      <c r="B327" s="17">
        <f>IF(A327="","",TEXT(A327,"aaa"))</f>
        <v/>
      </c>
      <c r="C327" s="17">
        <f>IF($A327="","",INDEX(周期設定!$C$7:$L$7,1,MOD($A327-周期設定!$B$2+周期設定!C$10-1,10)+1))</f>
        <v/>
      </c>
      <c r="D327" s="17">
        <f>IF($A327="","",INDEX(周期設定!$C$7:$L$7,1,MOD($A327-周期設定!$B$2+周期設定!D$10-1,10)+1))</f>
        <v/>
      </c>
      <c r="E327" s="17">
        <f>IF($A327="","",INDEX(周期設定!$C$7:$L$7,1,MOD($A327-周期設定!$B$2+周期設定!E$10-1,10)+1))</f>
        <v/>
      </c>
      <c r="F327" s="17">
        <f>IF($A327="","",INDEX(周期設定!$C$7:$L$7,1,MOD($A327-周期設定!$B$2+周期設定!F$10-1,10)+1))</f>
        <v/>
      </c>
      <c r="G327" s="17">
        <f>IF($A327="","",INDEX(周期設定!$C$7:$L$7,1,MOD($A327-周期設定!$B$2+周期設定!G$10-1,10)+1))</f>
        <v/>
      </c>
      <c r="H327" s="17">
        <f>IF($A327="","",COUNTIF($C327:$G327,H$4))</f>
        <v/>
      </c>
      <c r="I327" s="17">
        <f>IF($A327="","",COUNTIF($C327:$G327,I$4))</f>
        <v/>
      </c>
      <c r="J327" s="17">
        <f>IF($A327="","",COUNTIF($C327:$G327,J$4))</f>
        <v/>
      </c>
      <c r="K327" s="17">
        <f>IF($A327="","",COUNTIF($C327:$G327,K$4))</f>
        <v/>
      </c>
      <c r="L327" s="17">
        <f>IF($A327="","",IF(AND(H327=1,I327=1,J327=1,K327=2),"OK","要確認"))</f>
        <v/>
      </c>
    </row>
    <row r="328">
      <c r="A328" s="16">
        <f>IF(ROW()-4&lt;=$B$3,DATE($B$2,1,1)+ROW()-5,"")</f>
        <v/>
      </c>
      <c r="B328" s="17">
        <f>IF(A328="","",TEXT(A328,"aaa"))</f>
        <v/>
      </c>
      <c r="C328" s="17">
        <f>IF($A328="","",INDEX(周期設定!$C$7:$L$7,1,MOD($A328-周期設定!$B$2+周期設定!C$10-1,10)+1))</f>
        <v/>
      </c>
      <c r="D328" s="17">
        <f>IF($A328="","",INDEX(周期設定!$C$7:$L$7,1,MOD($A328-周期設定!$B$2+周期設定!D$10-1,10)+1))</f>
        <v/>
      </c>
      <c r="E328" s="17">
        <f>IF($A328="","",INDEX(周期設定!$C$7:$L$7,1,MOD($A328-周期設定!$B$2+周期設定!E$10-1,10)+1))</f>
        <v/>
      </c>
      <c r="F328" s="17">
        <f>IF($A328="","",INDEX(周期設定!$C$7:$L$7,1,MOD($A328-周期設定!$B$2+周期設定!F$10-1,10)+1))</f>
        <v/>
      </c>
      <c r="G328" s="17">
        <f>IF($A328="","",INDEX(周期設定!$C$7:$L$7,1,MOD($A328-周期設定!$B$2+周期設定!G$10-1,10)+1))</f>
        <v/>
      </c>
      <c r="H328" s="17">
        <f>IF($A328="","",COUNTIF($C328:$G328,H$4))</f>
        <v/>
      </c>
      <c r="I328" s="17">
        <f>IF($A328="","",COUNTIF($C328:$G328,I$4))</f>
        <v/>
      </c>
      <c r="J328" s="17">
        <f>IF($A328="","",COUNTIF($C328:$G328,J$4))</f>
        <v/>
      </c>
      <c r="K328" s="17">
        <f>IF($A328="","",COUNTIF($C328:$G328,K$4))</f>
        <v/>
      </c>
      <c r="L328" s="17">
        <f>IF($A328="","",IF(AND(H328=1,I328=1,J328=1,K328=2),"OK","要確認"))</f>
        <v/>
      </c>
    </row>
    <row r="329">
      <c r="A329" s="16">
        <f>IF(ROW()-4&lt;=$B$3,DATE($B$2,1,1)+ROW()-5,"")</f>
        <v/>
      </c>
      <c r="B329" s="17">
        <f>IF(A329="","",TEXT(A329,"aaa"))</f>
        <v/>
      </c>
      <c r="C329" s="17">
        <f>IF($A329="","",INDEX(周期設定!$C$7:$L$7,1,MOD($A329-周期設定!$B$2+周期設定!C$10-1,10)+1))</f>
        <v/>
      </c>
      <c r="D329" s="17">
        <f>IF($A329="","",INDEX(周期設定!$C$7:$L$7,1,MOD($A329-周期設定!$B$2+周期設定!D$10-1,10)+1))</f>
        <v/>
      </c>
      <c r="E329" s="17">
        <f>IF($A329="","",INDEX(周期設定!$C$7:$L$7,1,MOD($A329-周期設定!$B$2+周期設定!E$10-1,10)+1))</f>
        <v/>
      </c>
      <c r="F329" s="17">
        <f>IF($A329="","",INDEX(周期設定!$C$7:$L$7,1,MOD($A329-周期設定!$B$2+周期設定!F$10-1,10)+1))</f>
        <v/>
      </c>
      <c r="G329" s="17">
        <f>IF($A329="","",INDEX(周期設定!$C$7:$L$7,1,MOD($A329-周期設定!$B$2+周期設定!G$10-1,10)+1))</f>
        <v/>
      </c>
      <c r="H329" s="17">
        <f>IF($A329="","",COUNTIF($C329:$G329,H$4))</f>
        <v/>
      </c>
      <c r="I329" s="17">
        <f>IF($A329="","",COUNTIF($C329:$G329,I$4))</f>
        <v/>
      </c>
      <c r="J329" s="17">
        <f>IF($A329="","",COUNTIF($C329:$G329,J$4))</f>
        <v/>
      </c>
      <c r="K329" s="17">
        <f>IF($A329="","",COUNTIF($C329:$G329,K$4))</f>
        <v/>
      </c>
      <c r="L329" s="17">
        <f>IF($A329="","",IF(AND(H329=1,I329=1,J329=1,K329=2),"OK","要確認"))</f>
        <v/>
      </c>
    </row>
    <row r="330">
      <c r="A330" s="16">
        <f>IF(ROW()-4&lt;=$B$3,DATE($B$2,1,1)+ROW()-5,"")</f>
        <v/>
      </c>
      <c r="B330" s="17">
        <f>IF(A330="","",TEXT(A330,"aaa"))</f>
        <v/>
      </c>
      <c r="C330" s="17">
        <f>IF($A330="","",INDEX(周期設定!$C$7:$L$7,1,MOD($A330-周期設定!$B$2+周期設定!C$10-1,10)+1))</f>
        <v/>
      </c>
      <c r="D330" s="17">
        <f>IF($A330="","",INDEX(周期設定!$C$7:$L$7,1,MOD($A330-周期設定!$B$2+周期設定!D$10-1,10)+1))</f>
        <v/>
      </c>
      <c r="E330" s="17">
        <f>IF($A330="","",INDEX(周期設定!$C$7:$L$7,1,MOD($A330-周期設定!$B$2+周期設定!E$10-1,10)+1))</f>
        <v/>
      </c>
      <c r="F330" s="17">
        <f>IF($A330="","",INDEX(周期設定!$C$7:$L$7,1,MOD($A330-周期設定!$B$2+周期設定!F$10-1,10)+1))</f>
        <v/>
      </c>
      <c r="G330" s="17">
        <f>IF($A330="","",INDEX(周期設定!$C$7:$L$7,1,MOD($A330-周期設定!$B$2+周期設定!G$10-1,10)+1))</f>
        <v/>
      </c>
      <c r="H330" s="17">
        <f>IF($A330="","",COUNTIF($C330:$G330,H$4))</f>
        <v/>
      </c>
      <c r="I330" s="17">
        <f>IF($A330="","",COUNTIF($C330:$G330,I$4))</f>
        <v/>
      </c>
      <c r="J330" s="17">
        <f>IF($A330="","",COUNTIF($C330:$G330,J$4))</f>
        <v/>
      </c>
      <c r="K330" s="17">
        <f>IF($A330="","",COUNTIF($C330:$G330,K$4))</f>
        <v/>
      </c>
      <c r="L330" s="17">
        <f>IF($A330="","",IF(AND(H330=1,I330=1,J330=1,K330=2),"OK","要確認"))</f>
        <v/>
      </c>
    </row>
    <row r="331">
      <c r="A331" s="16">
        <f>IF(ROW()-4&lt;=$B$3,DATE($B$2,1,1)+ROW()-5,"")</f>
        <v/>
      </c>
      <c r="B331" s="17">
        <f>IF(A331="","",TEXT(A331,"aaa"))</f>
        <v/>
      </c>
      <c r="C331" s="17">
        <f>IF($A331="","",INDEX(周期設定!$C$7:$L$7,1,MOD($A331-周期設定!$B$2+周期設定!C$10-1,10)+1))</f>
        <v/>
      </c>
      <c r="D331" s="17">
        <f>IF($A331="","",INDEX(周期設定!$C$7:$L$7,1,MOD($A331-周期設定!$B$2+周期設定!D$10-1,10)+1))</f>
        <v/>
      </c>
      <c r="E331" s="17">
        <f>IF($A331="","",INDEX(周期設定!$C$7:$L$7,1,MOD($A331-周期設定!$B$2+周期設定!E$10-1,10)+1))</f>
        <v/>
      </c>
      <c r="F331" s="17">
        <f>IF($A331="","",INDEX(周期設定!$C$7:$L$7,1,MOD($A331-周期設定!$B$2+周期設定!F$10-1,10)+1))</f>
        <v/>
      </c>
      <c r="G331" s="17">
        <f>IF($A331="","",INDEX(周期設定!$C$7:$L$7,1,MOD($A331-周期設定!$B$2+周期設定!G$10-1,10)+1))</f>
        <v/>
      </c>
      <c r="H331" s="17">
        <f>IF($A331="","",COUNTIF($C331:$G331,H$4))</f>
        <v/>
      </c>
      <c r="I331" s="17">
        <f>IF($A331="","",COUNTIF($C331:$G331,I$4))</f>
        <v/>
      </c>
      <c r="J331" s="17">
        <f>IF($A331="","",COUNTIF($C331:$G331,J$4))</f>
        <v/>
      </c>
      <c r="K331" s="17">
        <f>IF($A331="","",COUNTIF($C331:$G331,K$4))</f>
        <v/>
      </c>
      <c r="L331" s="17">
        <f>IF($A331="","",IF(AND(H331=1,I331=1,J331=1,K331=2),"OK","要確認"))</f>
        <v/>
      </c>
    </row>
    <row r="332">
      <c r="A332" s="16">
        <f>IF(ROW()-4&lt;=$B$3,DATE($B$2,1,1)+ROW()-5,"")</f>
        <v/>
      </c>
      <c r="B332" s="17">
        <f>IF(A332="","",TEXT(A332,"aaa"))</f>
        <v/>
      </c>
      <c r="C332" s="17">
        <f>IF($A332="","",INDEX(周期設定!$C$7:$L$7,1,MOD($A332-周期設定!$B$2+周期設定!C$10-1,10)+1))</f>
        <v/>
      </c>
      <c r="D332" s="17">
        <f>IF($A332="","",INDEX(周期設定!$C$7:$L$7,1,MOD($A332-周期設定!$B$2+周期設定!D$10-1,10)+1))</f>
        <v/>
      </c>
      <c r="E332" s="17">
        <f>IF($A332="","",INDEX(周期設定!$C$7:$L$7,1,MOD($A332-周期設定!$B$2+周期設定!E$10-1,10)+1))</f>
        <v/>
      </c>
      <c r="F332" s="17">
        <f>IF($A332="","",INDEX(周期設定!$C$7:$L$7,1,MOD($A332-周期設定!$B$2+周期設定!F$10-1,10)+1))</f>
        <v/>
      </c>
      <c r="G332" s="17">
        <f>IF($A332="","",INDEX(周期設定!$C$7:$L$7,1,MOD($A332-周期設定!$B$2+周期設定!G$10-1,10)+1))</f>
        <v/>
      </c>
      <c r="H332" s="17">
        <f>IF($A332="","",COUNTIF($C332:$G332,H$4))</f>
        <v/>
      </c>
      <c r="I332" s="17">
        <f>IF($A332="","",COUNTIF($C332:$G332,I$4))</f>
        <v/>
      </c>
      <c r="J332" s="17">
        <f>IF($A332="","",COUNTIF($C332:$G332,J$4))</f>
        <v/>
      </c>
      <c r="K332" s="17">
        <f>IF($A332="","",COUNTIF($C332:$G332,K$4))</f>
        <v/>
      </c>
      <c r="L332" s="17">
        <f>IF($A332="","",IF(AND(H332=1,I332=1,J332=1,K332=2),"OK","要確認"))</f>
        <v/>
      </c>
    </row>
    <row r="333">
      <c r="A333" s="16">
        <f>IF(ROW()-4&lt;=$B$3,DATE($B$2,1,1)+ROW()-5,"")</f>
        <v/>
      </c>
      <c r="B333" s="17">
        <f>IF(A333="","",TEXT(A333,"aaa"))</f>
        <v/>
      </c>
      <c r="C333" s="17">
        <f>IF($A333="","",INDEX(周期設定!$C$7:$L$7,1,MOD($A333-周期設定!$B$2+周期設定!C$10-1,10)+1))</f>
        <v/>
      </c>
      <c r="D333" s="17">
        <f>IF($A333="","",INDEX(周期設定!$C$7:$L$7,1,MOD($A333-周期設定!$B$2+周期設定!D$10-1,10)+1))</f>
        <v/>
      </c>
      <c r="E333" s="17">
        <f>IF($A333="","",INDEX(周期設定!$C$7:$L$7,1,MOD($A333-周期設定!$B$2+周期設定!E$10-1,10)+1))</f>
        <v/>
      </c>
      <c r="F333" s="17">
        <f>IF($A333="","",INDEX(周期設定!$C$7:$L$7,1,MOD($A333-周期設定!$B$2+周期設定!F$10-1,10)+1))</f>
        <v/>
      </c>
      <c r="G333" s="17">
        <f>IF($A333="","",INDEX(周期設定!$C$7:$L$7,1,MOD($A333-周期設定!$B$2+周期設定!G$10-1,10)+1))</f>
        <v/>
      </c>
      <c r="H333" s="17">
        <f>IF($A333="","",COUNTIF($C333:$G333,H$4))</f>
        <v/>
      </c>
      <c r="I333" s="17">
        <f>IF($A333="","",COUNTIF($C333:$G333,I$4))</f>
        <v/>
      </c>
      <c r="J333" s="17">
        <f>IF($A333="","",COUNTIF($C333:$G333,J$4))</f>
        <v/>
      </c>
      <c r="K333" s="17">
        <f>IF($A333="","",COUNTIF($C333:$G333,K$4))</f>
        <v/>
      </c>
      <c r="L333" s="17">
        <f>IF($A333="","",IF(AND(H333=1,I333=1,J333=1,K333=2),"OK","要確認"))</f>
        <v/>
      </c>
    </row>
    <row r="334">
      <c r="A334" s="16">
        <f>IF(ROW()-4&lt;=$B$3,DATE($B$2,1,1)+ROW()-5,"")</f>
        <v/>
      </c>
      <c r="B334" s="17">
        <f>IF(A334="","",TEXT(A334,"aaa"))</f>
        <v/>
      </c>
      <c r="C334" s="17">
        <f>IF($A334="","",INDEX(周期設定!$C$7:$L$7,1,MOD($A334-周期設定!$B$2+周期設定!C$10-1,10)+1))</f>
        <v/>
      </c>
      <c r="D334" s="17">
        <f>IF($A334="","",INDEX(周期設定!$C$7:$L$7,1,MOD($A334-周期設定!$B$2+周期設定!D$10-1,10)+1))</f>
        <v/>
      </c>
      <c r="E334" s="17">
        <f>IF($A334="","",INDEX(周期設定!$C$7:$L$7,1,MOD($A334-周期設定!$B$2+周期設定!E$10-1,10)+1))</f>
        <v/>
      </c>
      <c r="F334" s="17">
        <f>IF($A334="","",INDEX(周期設定!$C$7:$L$7,1,MOD($A334-周期設定!$B$2+周期設定!F$10-1,10)+1))</f>
        <v/>
      </c>
      <c r="G334" s="17">
        <f>IF($A334="","",INDEX(周期設定!$C$7:$L$7,1,MOD($A334-周期設定!$B$2+周期設定!G$10-1,10)+1))</f>
        <v/>
      </c>
      <c r="H334" s="17">
        <f>IF($A334="","",COUNTIF($C334:$G334,H$4))</f>
        <v/>
      </c>
      <c r="I334" s="17">
        <f>IF($A334="","",COUNTIF($C334:$G334,I$4))</f>
        <v/>
      </c>
      <c r="J334" s="17">
        <f>IF($A334="","",COUNTIF($C334:$G334,J$4))</f>
        <v/>
      </c>
      <c r="K334" s="17">
        <f>IF($A334="","",COUNTIF($C334:$G334,K$4))</f>
        <v/>
      </c>
      <c r="L334" s="17">
        <f>IF($A334="","",IF(AND(H334=1,I334=1,J334=1,K334=2),"OK","要確認"))</f>
        <v/>
      </c>
    </row>
    <row r="335">
      <c r="A335" s="16">
        <f>IF(ROW()-4&lt;=$B$3,DATE($B$2,1,1)+ROW()-5,"")</f>
        <v/>
      </c>
      <c r="B335" s="17">
        <f>IF(A335="","",TEXT(A335,"aaa"))</f>
        <v/>
      </c>
      <c r="C335" s="17">
        <f>IF($A335="","",INDEX(周期設定!$C$7:$L$7,1,MOD($A335-周期設定!$B$2+周期設定!C$10-1,10)+1))</f>
        <v/>
      </c>
      <c r="D335" s="17">
        <f>IF($A335="","",INDEX(周期設定!$C$7:$L$7,1,MOD($A335-周期設定!$B$2+周期設定!D$10-1,10)+1))</f>
        <v/>
      </c>
      <c r="E335" s="17">
        <f>IF($A335="","",INDEX(周期設定!$C$7:$L$7,1,MOD($A335-周期設定!$B$2+周期設定!E$10-1,10)+1))</f>
        <v/>
      </c>
      <c r="F335" s="17">
        <f>IF($A335="","",INDEX(周期設定!$C$7:$L$7,1,MOD($A335-周期設定!$B$2+周期設定!F$10-1,10)+1))</f>
        <v/>
      </c>
      <c r="G335" s="17">
        <f>IF($A335="","",INDEX(周期設定!$C$7:$L$7,1,MOD($A335-周期設定!$B$2+周期設定!G$10-1,10)+1))</f>
        <v/>
      </c>
      <c r="H335" s="17">
        <f>IF($A335="","",COUNTIF($C335:$G335,H$4))</f>
        <v/>
      </c>
      <c r="I335" s="17">
        <f>IF($A335="","",COUNTIF($C335:$G335,I$4))</f>
        <v/>
      </c>
      <c r="J335" s="17">
        <f>IF($A335="","",COUNTIF($C335:$G335,J$4))</f>
        <v/>
      </c>
      <c r="K335" s="17">
        <f>IF($A335="","",COUNTIF($C335:$G335,K$4))</f>
        <v/>
      </c>
      <c r="L335" s="17">
        <f>IF($A335="","",IF(AND(H335=1,I335=1,J335=1,K335=2),"OK","要確認"))</f>
        <v/>
      </c>
    </row>
    <row r="336">
      <c r="A336" s="16">
        <f>IF(ROW()-4&lt;=$B$3,DATE($B$2,1,1)+ROW()-5,"")</f>
        <v/>
      </c>
      <c r="B336" s="17">
        <f>IF(A336="","",TEXT(A336,"aaa"))</f>
        <v/>
      </c>
      <c r="C336" s="17">
        <f>IF($A336="","",INDEX(周期設定!$C$7:$L$7,1,MOD($A336-周期設定!$B$2+周期設定!C$10-1,10)+1))</f>
        <v/>
      </c>
      <c r="D336" s="17">
        <f>IF($A336="","",INDEX(周期設定!$C$7:$L$7,1,MOD($A336-周期設定!$B$2+周期設定!D$10-1,10)+1))</f>
        <v/>
      </c>
      <c r="E336" s="17">
        <f>IF($A336="","",INDEX(周期設定!$C$7:$L$7,1,MOD($A336-周期設定!$B$2+周期設定!E$10-1,10)+1))</f>
        <v/>
      </c>
      <c r="F336" s="17">
        <f>IF($A336="","",INDEX(周期設定!$C$7:$L$7,1,MOD($A336-周期設定!$B$2+周期設定!F$10-1,10)+1))</f>
        <v/>
      </c>
      <c r="G336" s="17">
        <f>IF($A336="","",INDEX(周期設定!$C$7:$L$7,1,MOD($A336-周期設定!$B$2+周期設定!G$10-1,10)+1))</f>
        <v/>
      </c>
      <c r="H336" s="17">
        <f>IF($A336="","",COUNTIF($C336:$G336,H$4))</f>
        <v/>
      </c>
      <c r="I336" s="17">
        <f>IF($A336="","",COUNTIF($C336:$G336,I$4))</f>
        <v/>
      </c>
      <c r="J336" s="17">
        <f>IF($A336="","",COUNTIF($C336:$G336,J$4))</f>
        <v/>
      </c>
      <c r="K336" s="17">
        <f>IF($A336="","",COUNTIF($C336:$G336,K$4))</f>
        <v/>
      </c>
      <c r="L336" s="17">
        <f>IF($A336="","",IF(AND(H336=1,I336=1,J336=1,K336=2),"OK","要確認"))</f>
        <v/>
      </c>
    </row>
    <row r="337">
      <c r="A337" s="16">
        <f>IF(ROW()-4&lt;=$B$3,DATE($B$2,1,1)+ROW()-5,"")</f>
        <v/>
      </c>
      <c r="B337" s="17">
        <f>IF(A337="","",TEXT(A337,"aaa"))</f>
        <v/>
      </c>
      <c r="C337" s="17">
        <f>IF($A337="","",INDEX(周期設定!$C$7:$L$7,1,MOD($A337-周期設定!$B$2+周期設定!C$10-1,10)+1))</f>
        <v/>
      </c>
      <c r="D337" s="17">
        <f>IF($A337="","",INDEX(周期設定!$C$7:$L$7,1,MOD($A337-周期設定!$B$2+周期設定!D$10-1,10)+1))</f>
        <v/>
      </c>
      <c r="E337" s="17">
        <f>IF($A337="","",INDEX(周期設定!$C$7:$L$7,1,MOD($A337-周期設定!$B$2+周期設定!E$10-1,10)+1))</f>
        <v/>
      </c>
      <c r="F337" s="17">
        <f>IF($A337="","",INDEX(周期設定!$C$7:$L$7,1,MOD($A337-周期設定!$B$2+周期設定!F$10-1,10)+1))</f>
        <v/>
      </c>
      <c r="G337" s="17">
        <f>IF($A337="","",INDEX(周期設定!$C$7:$L$7,1,MOD($A337-周期設定!$B$2+周期設定!G$10-1,10)+1))</f>
        <v/>
      </c>
      <c r="H337" s="17">
        <f>IF($A337="","",COUNTIF($C337:$G337,H$4))</f>
        <v/>
      </c>
      <c r="I337" s="17">
        <f>IF($A337="","",COUNTIF($C337:$G337,I$4))</f>
        <v/>
      </c>
      <c r="J337" s="17">
        <f>IF($A337="","",COUNTIF($C337:$G337,J$4))</f>
        <v/>
      </c>
      <c r="K337" s="17">
        <f>IF($A337="","",COUNTIF($C337:$G337,K$4))</f>
        <v/>
      </c>
      <c r="L337" s="17">
        <f>IF($A337="","",IF(AND(H337=1,I337=1,J337=1,K337=2),"OK","要確認"))</f>
        <v/>
      </c>
    </row>
    <row r="338">
      <c r="A338" s="16">
        <f>IF(ROW()-4&lt;=$B$3,DATE($B$2,1,1)+ROW()-5,"")</f>
        <v/>
      </c>
      <c r="B338" s="17">
        <f>IF(A338="","",TEXT(A338,"aaa"))</f>
        <v/>
      </c>
      <c r="C338" s="17">
        <f>IF($A338="","",INDEX(周期設定!$C$7:$L$7,1,MOD($A338-周期設定!$B$2+周期設定!C$10-1,10)+1))</f>
        <v/>
      </c>
      <c r="D338" s="17">
        <f>IF($A338="","",INDEX(周期設定!$C$7:$L$7,1,MOD($A338-周期設定!$B$2+周期設定!D$10-1,10)+1))</f>
        <v/>
      </c>
      <c r="E338" s="17">
        <f>IF($A338="","",INDEX(周期設定!$C$7:$L$7,1,MOD($A338-周期設定!$B$2+周期設定!E$10-1,10)+1))</f>
        <v/>
      </c>
      <c r="F338" s="17">
        <f>IF($A338="","",INDEX(周期設定!$C$7:$L$7,1,MOD($A338-周期設定!$B$2+周期設定!F$10-1,10)+1))</f>
        <v/>
      </c>
      <c r="G338" s="17">
        <f>IF($A338="","",INDEX(周期設定!$C$7:$L$7,1,MOD($A338-周期設定!$B$2+周期設定!G$10-1,10)+1))</f>
        <v/>
      </c>
      <c r="H338" s="17">
        <f>IF($A338="","",COUNTIF($C338:$G338,H$4))</f>
        <v/>
      </c>
      <c r="I338" s="17">
        <f>IF($A338="","",COUNTIF($C338:$G338,I$4))</f>
        <v/>
      </c>
      <c r="J338" s="17">
        <f>IF($A338="","",COUNTIF($C338:$G338,J$4))</f>
        <v/>
      </c>
      <c r="K338" s="17">
        <f>IF($A338="","",COUNTIF($C338:$G338,K$4))</f>
        <v/>
      </c>
      <c r="L338" s="17">
        <f>IF($A338="","",IF(AND(H338=1,I338=1,J338=1,K338=2),"OK","要確認"))</f>
        <v/>
      </c>
    </row>
    <row r="339">
      <c r="A339" s="16">
        <f>IF(ROW()-4&lt;=$B$3,DATE($B$2,1,1)+ROW()-5,"")</f>
        <v/>
      </c>
      <c r="B339" s="17">
        <f>IF(A339="","",TEXT(A339,"aaa"))</f>
        <v/>
      </c>
      <c r="C339" s="17">
        <f>IF($A339="","",INDEX(周期設定!$C$7:$L$7,1,MOD($A339-周期設定!$B$2+周期設定!C$10-1,10)+1))</f>
        <v/>
      </c>
      <c r="D339" s="17">
        <f>IF($A339="","",INDEX(周期設定!$C$7:$L$7,1,MOD($A339-周期設定!$B$2+周期設定!D$10-1,10)+1))</f>
        <v/>
      </c>
      <c r="E339" s="17">
        <f>IF($A339="","",INDEX(周期設定!$C$7:$L$7,1,MOD($A339-周期設定!$B$2+周期設定!E$10-1,10)+1))</f>
        <v/>
      </c>
      <c r="F339" s="17">
        <f>IF($A339="","",INDEX(周期設定!$C$7:$L$7,1,MOD($A339-周期設定!$B$2+周期設定!F$10-1,10)+1))</f>
        <v/>
      </c>
      <c r="G339" s="17">
        <f>IF($A339="","",INDEX(周期設定!$C$7:$L$7,1,MOD($A339-周期設定!$B$2+周期設定!G$10-1,10)+1))</f>
        <v/>
      </c>
      <c r="H339" s="17">
        <f>IF($A339="","",COUNTIF($C339:$G339,H$4))</f>
        <v/>
      </c>
      <c r="I339" s="17">
        <f>IF($A339="","",COUNTIF($C339:$G339,I$4))</f>
        <v/>
      </c>
      <c r="J339" s="17">
        <f>IF($A339="","",COUNTIF($C339:$G339,J$4))</f>
        <v/>
      </c>
      <c r="K339" s="17">
        <f>IF($A339="","",COUNTIF($C339:$G339,K$4))</f>
        <v/>
      </c>
      <c r="L339" s="17">
        <f>IF($A339="","",IF(AND(H339=1,I339=1,J339=1,K339=2),"OK","要確認"))</f>
        <v/>
      </c>
    </row>
    <row r="340">
      <c r="A340" s="16">
        <f>IF(ROW()-4&lt;=$B$3,DATE($B$2,1,1)+ROW()-5,"")</f>
        <v/>
      </c>
      <c r="B340" s="17">
        <f>IF(A340="","",TEXT(A340,"aaa"))</f>
        <v/>
      </c>
      <c r="C340" s="17">
        <f>IF($A340="","",INDEX(周期設定!$C$7:$L$7,1,MOD($A340-周期設定!$B$2+周期設定!C$10-1,10)+1))</f>
        <v/>
      </c>
      <c r="D340" s="17">
        <f>IF($A340="","",INDEX(周期設定!$C$7:$L$7,1,MOD($A340-周期設定!$B$2+周期設定!D$10-1,10)+1))</f>
        <v/>
      </c>
      <c r="E340" s="17">
        <f>IF($A340="","",INDEX(周期設定!$C$7:$L$7,1,MOD($A340-周期設定!$B$2+周期設定!E$10-1,10)+1))</f>
        <v/>
      </c>
      <c r="F340" s="17">
        <f>IF($A340="","",INDEX(周期設定!$C$7:$L$7,1,MOD($A340-周期設定!$B$2+周期設定!F$10-1,10)+1))</f>
        <v/>
      </c>
      <c r="G340" s="17">
        <f>IF($A340="","",INDEX(周期設定!$C$7:$L$7,1,MOD($A340-周期設定!$B$2+周期設定!G$10-1,10)+1))</f>
        <v/>
      </c>
      <c r="H340" s="17">
        <f>IF($A340="","",COUNTIF($C340:$G340,H$4))</f>
        <v/>
      </c>
      <c r="I340" s="17">
        <f>IF($A340="","",COUNTIF($C340:$G340,I$4))</f>
        <v/>
      </c>
      <c r="J340" s="17">
        <f>IF($A340="","",COUNTIF($C340:$G340,J$4))</f>
        <v/>
      </c>
      <c r="K340" s="17">
        <f>IF($A340="","",COUNTIF($C340:$G340,K$4))</f>
        <v/>
      </c>
      <c r="L340" s="17">
        <f>IF($A340="","",IF(AND(H340=1,I340=1,J340=1,K340=2),"OK","要確認"))</f>
        <v/>
      </c>
    </row>
    <row r="341">
      <c r="A341" s="16">
        <f>IF(ROW()-4&lt;=$B$3,DATE($B$2,1,1)+ROW()-5,"")</f>
        <v/>
      </c>
      <c r="B341" s="17">
        <f>IF(A341="","",TEXT(A341,"aaa"))</f>
        <v/>
      </c>
      <c r="C341" s="17">
        <f>IF($A341="","",INDEX(周期設定!$C$7:$L$7,1,MOD($A341-周期設定!$B$2+周期設定!C$10-1,10)+1))</f>
        <v/>
      </c>
      <c r="D341" s="17">
        <f>IF($A341="","",INDEX(周期設定!$C$7:$L$7,1,MOD($A341-周期設定!$B$2+周期設定!D$10-1,10)+1))</f>
        <v/>
      </c>
      <c r="E341" s="17">
        <f>IF($A341="","",INDEX(周期設定!$C$7:$L$7,1,MOD($A341-周期設定!$B$2+周期設定!E$10-1,10)+1))</f>
        <v/>
      </c>
      <c r="F341" s="17">
        <f>IF($A341="","",INDEX(周期設定!$C$7:$L$7,1,MOD($A341-周期設定!$B$2+周期設定!F$10-1,10)+1))</f>
        <v/>
      </c>
      <c r="G341" s="17">
        <f>IF($A341="","",INDEX(周期設定!$C$7:$L$7,1,MOD($A341-周期設定!$B$2+周期設定!G$10-1,10)+1))</f>
        <v/>
      </c>
      <c r="H341" s="17">
        <f>IF($A341="","",COUNTIF($C341:$G341,H$4))</f>
        <v/>
      </c>
      <c r="I341" s="17">
        <f>IF($A341="","",COUNTIF($C341:$G341,I$4))</f>
        <v/>
      </c>
      <c r="J341" s="17">
        <f>IF($A341="","",COUNTIF($C341:$G341,J$4))</f>
        <v/>
      </c>
      <c r="K341" s="17">
        <f>IF($A341="","",COUNTIF($C341:$G341,K$4))</f>
        <v/>
      </c>
      <c r="L341" s="17">
        <f>IF($A341="","",IF(AND(H341=1,I341=1,J341=1,K341=2),"OK","要確認"))</f>
        <v/>
      </c>
    </row>
    <row r="342">
      <c r="A342" s="16">
        <f>IF(ROW()-4&lt;=$B$3,DATE($B$2,1,1)+ROW()-5,"")</f>
        <v/>
      </c>
      <c r="B342" s="17">
        <f>IF(A342="","",TEXT(A342,"aaa"))</f>
        <v/>
      </c>
      <c r="C342" s="17">
        <f>IF($A342="","",INDEX(周期設定!$C$7:$L$7,1,MOD($A342-周期設定!$B$2+周期設定!C$10-1,10)+1))</f>
        <v/>
      </c>
      <c r="D342" s="17">
        <f>IF($A342="","",INDEX(周期設定!$C$7:$L$7,1,MOD($A342-周期設定!$B$2+周期設定!D$10-1,10)+1))</f>
        <v/>
      </c>
      <c r="E342" s="17">
        <f>IF($A342="","",INDEX(周期設定!$C$7:$L$7,1,MOD($A342-周期設定!$B$2+周期設定!E$10-1,10)+1))</f>
        <v/>
      </c>
      <c r="F342" s="17">
        <f>IF($A342="","",INDEX(周期設定!$C$7:$L$7,1,MOD($A342-周期設定!$B$2+周期設定!F$10-1,10)+1))</f>
        <v/>
      </c>
      <c r="G342" s="17">
        <f>IF($A342="","",INDEX(周期設定!$C$7:$L$7,1,MOD($A342-周期設定!$B$2+周期設定!G$10-1,10)+1))</f>
        <v/>
      </c>
      <c r="H342" s="17">
        <f>IF($A342="","",COUNTIF($C342:$G342,H$4))</f>
        <v/>
      </c>
      <c r="I342" s="17">
        <f>IF($A342="","",COUNTIF($C342:$G342,I$4))</f>
        <v/>
      </c>
      <c r="J342" s="17">
        <f>IF($A342="","",COUNTIF($C342:$G342,J$4))</f>
        <v/>
      </c>
      <c r="K342" s="17">
        <f>IF($A342="","",COUNTIF($C342:$G342,K$4))</f>
        <v/>
      </c>
      <c r="L342" s="17">
        <f>IF($A342="","",IF(AND(H342=1,I342=1,J342=1,K342=2),"OK","要確認"))</f>
        <v/>
      </c>
    </row>
    <row r="343">
      <c r="A343" s="16">
        <f>IF(ROW()-4&lt;=$B$3,DATE($B$2,1,1)+ROW()-5,"")</f>
        <v/>
      </c>
      <c r="B343" s="17">
        <f>IF(A343="","",TEXT(A343,"aaa"))</f>
        <v/>
      </c>
      <c r="C343" s="17">
        <f>IF($A343="","",INDEX(周期設定!$C$7:$L$7,1,MOD($A343-周期設定!$B$2+周期設定!C$10-1,10)+1))</f>
        <v/>
      </c>
      <c r="D343" s="17">
        <f>IF($A343="","",INDEX(周期設定!$C$7:$L$7,1,MOD($A343-周期設定!$B$2+周期設定!D$10-1,10)+1))</f>
        <v/>
      </c>
      <c r="E343" s="17">
        <f>IF($A343="","",INDEX(周期設定!$C$7:$L$7,1,MOD($A343-周期設定!$B$2+周期設定!E$10-1,10)+1))</f>
        <v/>
      </c>
      <c r="F343" s="17">
        <f>IF($A343="","",INDEX(周期設定!$C$7:$L$7,1,MOD($A343-周期設定!$B$2+周期設定!F$10-1,10)+1))</f>
        <v/>
      </c>
      <c r="G343" s="17">
        <f>IF($A343="","",INDEX(周期設定!$C$7:$L$7,1,MOD($A343-周期設定!$B$2+周期設定!G$10-1,10)+1))</f>
        <v/>
      </c>
      <c r="H343" s="17">
        <f>IF($A343="","",COUNTIF($C343:$G343,H$4))</f>
        <v/>
      </c>
      <c r="I343" s="17">
        <f>IF($A343="","",COUNTIF($C343:$G343,I$4))</f>
        <v/>
      </c>
      <c r="J343" s="17">
        <f>IF($A343="","",COUNTIF($C343:$G343,J$4))</f>
        <v/>
      </c>
      <c r="K343" s="17">
        <f>IF($A343="","",COUNTIF($C343:$G343,K$4))</f>
        <v/>
      </c>
      <c r="L343" s="17">
        <f>IF($A343="","",IF(AND(H343=1,I343=1,J343=1,K343=2),"OK","要確認"))</f>
        <v/>
      </c>
    </row>
    <row r="344">
      <c r="A344" s="16">
        <f>IF(ROW()-4&lt;=$B$3,DATE($B$2,1,1)+ROW()-5,"")</f>
        <v/>
      </c>
      <c r="B344" s="17">
        <f>IF(A344="","",TEXT(A344,"aaa"))</f>
        <v/>
      </c>
      <c r="C344" s="17">
        <f>IF($A344="","",INDEX(周期設定!$C$7:$L$7,1,MOD($A344-周期設定!$B$2+周期設定!C$10-1,10)+1))</f>
        <v/>
      </c>
      <c r="D344" s="17">
        <f>IF($A344="","",INDEX(周期設定!$C$7:$L$7,1,MOD($A344-周期設定!$B$2+周期設定!D$10-1,10)+1))</f>
        <v/>
      </c>
      <c r="E344" s="17">
        <f>IF($A344="","",INDEX(周期設定!$C$7:$L$7,1,MOD($A344-周期設定!$B$2+周期設定!E$10-1,10)+1))</f>
        <v/>
      </c>
      <c r="F344" s="17">
        <f>IF($A344="","",INDEX(周期設定!$C$7:$L$7,1,MOD($A344-周期設定!$B$2+周期設定!F$10-1,10)+1))</f>
        <v/>
      </c>
      <c r="G344" s="17">
        <f>IF($A344="","",INDEX(周期設定!$C$7:$L$7,1,MOD($A344-周期設定!$B$2+周期設定!G$10-1,10)+1))</f>
        <v/>
      </c>
      <c r="H344" s="17">
        <f>IF($A344="","",COUNTIF($C344:$G344,H$4))</f>
        <v/>
      </c>
      <c r="I344" s="17">
        <f>IF($A344="","",COUNTIF($C344:$G344,I$4))</f>
        <v/>
      </c>
      <c r="J344" s="17">
        <f>IF($A344="","",COUNTIF($C344:$G344,J$4))</f>
        <v/>
      </c>
      <c r="K344" s="17">
        <f>IF($A344="","",COUNTIF($C344:$G344,K$4))</f>
        <v/>
      </c>
      <c r="L344" s="17">
        <f>IF($A344="","",IF(AND(H344=1,I344=1,J344=1,K344=2),"OK","要確認"))</f>
        <v/>
      </c>
    </row>
    <row r="345">
      <c r="A345" s="16">
        <f>IF(ROW()-4&lt;=$B$3,DATE($B$2,1,1)+ROW()-5,"")</f>
        <v/>
      </c>
      <c r="B345" s="17">
        <f>IF(A345="","",TEXT(A345,"aaa"))</f>
        <v/>
      </c>
      <c r="C345" s="17">
        <f>IF($A345="","",INDEX(周期設定!$C$7:$L$7,1,MOD($A345-周期設定!$B$2+周期設定!C$10-1,10)+1))</f>
        <v/>
      </c>
      <c r="D345" s="17">
        <f>IF($A345="","",INDEX(周期設定!$C$7:$L$7,1,MOD($A345-周期設定!$B$2+周期設定!D$10-1,10)+1))</f>
        <v/>
      </c>
      <c r="E345" s="17">
        <f>IF($A345="","",INDEX(周期設定!$C$7:$L$7,1,MOD($A345-周期設定!$B$2+周期設定!E$10-1,10)+1))</f>
        <v/>
      </c>
      <c r="F345" s="17">
        <f>IF($A345="","",INDEX(周期設定!$C$7:$L$7,1,MOD($A345-周期設定!$B$2+周期設定!F$10-1,10)+1))</f>
        <v/>
      </c>
      <c r="G345" s="17">
        <f>IF($A345="","",INDEX(周期設定!$C$7:$L$7,1,MOD($A345-周期設定!$B$2+周期設定!G$10-1,10)+1))</f>
        <v/>
      </c>
      <c r="H345" s="17">
        <f>IF($A345="","",COUNTIF($C345:$G345,H$4))</f>
        <v/>
      </c>
      <c r="I345" s="17">
        <f>IF($A345="","",COUNTIF($C345:$G345,I$4))</f>
        <v/>
      </c>
      <c r="J345" s="17">
        <f>IF($A345="","",COUNTIF($C345:$G345,J$4))</f>
        <v/>
      </c>
      <c r="K345" s="17">
        <f>IF($A345="","",COUNTIF($C345:$G345,K$4))</f>
        <v/>
      </c>
      <c r="L345" s="17">
        <f>IF($A345="","",IF(AND(H345=1,I345=1,J345=1,K345=2),"OK","要確認"))</f>
        <v/>
      </c>
    </row>
    <row r="346">
      <c r="A346" s="16">
        <f>IF(ROW()-4&lt;=$B$3,DATE($B$2,1,1)+ROW()-5,"")</f>
        <v/>
      </c>
      <c r="B346" s="17">
        <f>IF(A346="","",TEXT(A346,"aaa"))</f>
        <v/>
      </c>
      <c r="C346" s="17">
        <f>IF($A346="","",INDEX(周期設定!$C$7:$L$7,1,MOD($A346-周期設定!$B$2+周期設定!C$10-1,10)+1))</f>
        <v/>
      </c>
      <c r="D346" s="17">
        <f>IF($A346="","",INDEX(周期設定!$C$7:$L$7,1,MOD($A346-周期設定!$B$2+周期設定!D$10-1,10)+1))</f>
        <v/>
      </c>
      <c r="E346" s="17">
        <f>IF($A346="","",INDEX(周期設定!$C$7:$L$7,1,MOD($A346-周期設定!$B$2+周期設定!E$10-1,10)+1))</f>
        <v/>
      </c>
      <c r="F346" s="17">
        <f>IF($A346="","",INDEX(周期設定!$C$7:$L$7,1,MOD($A346-周期設定!$B$2+周期設定!F$10-1,10)+1))</f>
        <v/>
      </c>
      <c r="G346" s="17">
        <f>IF($A346="","",INDEX(周期設定!$C$7:$L$7,1,MOD($A346-周期設定!$B$2+周期設定!G$10-1,10)+1))</f>
        <v/>
      </c>
      <c r="H346" s="17">
        <f>IF($A346="","",COUNTIF($C346:$G346,H$4))</f>
        <v/>
      </c>
      <c r="I346" s="17">
        <f>IF($A346="","",COUNTIF($C346:$G346,I$4))</f>
        <v/>
      </c>
      <c r="J346" s="17">
        <f>IF($A346="","",COUNTIF($C346:$G346,J$4))</f>
        <v/>
      </c>
      <c r="K346" s="17">
        <f>IF($A346="","",COUNTIF($C346:$G346,K$4))</f>
        <v/>
      </c>
      <c r="L346" s="17">
        <f>IF($A346="","",IF(AND(H346=1,I346=1,J346=1,K346=2),"OK","要確認"))</f>
        <v/>
      </c>
    </row>
    <row r="347">
      <c r="A347" s="16">
        <f>IF(ROW()-4&lt;=$B$3,DATE($B$2,1,1)+ROW()-5,"")</f>
        <v/>
      </c>
      <c r="B347" s="17">
        <f>IF(A347="","",TEXT(A347,"aaa"))</f>
        <v/>
      </c>
      <c r="C347" s="17">
        <f>IF($A347="","",INDEX(周期設定!$C$7:$L$7,1,MOD($A347-周期設定!$B$2+周期設定!C$10-1,10)+1))</f>
        <v/>
      </c>
      <c r="D347" s="17">
        <f>IF($A347="","",INDEX(周期設定!$C$7:$L$7,1,MOD($A347-周期設定!$B$2+周期設定!D$10-1,10)+1))</f>
        <v/>
      </c>
      <c r="E347" s="17">
        <f>IF($A347="","",INDEX(周期設定!$C$7:$L$7,1,MOD($A347-周期設定!$B$2+周期設定!E$10-1,10)+1))</f>
        <v/>
      </c>
      <c r="F347" s="17">
        <f>IF($A347="","",INDEX(周期設定!$C$7:$L$7,1,MOD($A347-周期設定!$B$2+周期設定!F$10-1,10)+1))</f>
        <v/>
      </c>
      <c r="G347" s="17">
        <f>IF($A347="","",INDEX(周期設定!$C$7:$L$7,1,MOD($A347-周期設定!$B$2+周期設定!G$10-1,10)+1))</f>
        <v/>
      </c>
      <c r="H347" s="17">
        <f>IF($A347="","",COUNTIF($C347:$G347,H$4))</f>
        <v/>
      </c>
      <c r="I347" s="17">
        <f>IF($A347="","",COUNTIF($C347:$G347,I$4))</f>
        <v/>
      </c>
      <c r="J347" s="17">
        <f>IF($A347="","",COUNTIF($C347:$G347,J$4))</f>
        <v/>
      </c>
      <c r="K347" s="17">
        <f>IF($A347="","",COUNTIF($C347:$G347,K$4))</f>
        <v/>
      </c>
      <c r="L347" s="17">
        <f>IF($A347="","",IF(AND(H347=1,I347=1,J347=1,K347=2),"OK","要確認"))</f>
        <v/>
      </c>
    </row>
    <row r="348">
      <c r="A348" s="16">
        <f>IF(ROW()-4&lt;=$B$3,DATE($B$2,1,1)+ROW()-5,"")</f>
        <v/>
      </c>
      <c r="B348" s="17">
        <f>IF(A348="","",TEXT(A348,"aaa"))</f>
        <v/>
      </c>
      <c r="C348" s="17">
        <f>IF($A348="","",INDEX(周期設定!$C$7:$L$7,1,MOD($A348-周期設定!$B$2+周期設定!C$10-1,10)+1))</f>
        <v/>
      </c>
      <c r="D348" s="17">
        <f>IF($A348="","",INDEX(周期設定!$C$7:$L$7,1,MOD($A348-周期設定!$B$2+周期設定!D$10-1,10)+1))</f>
        <v/>
      </c>
      <c r="E348" s="17">
        <f>IF($A348="","",INDEX(周期設定!$C$7:$L$7,1,MOD($A348-周期設定!$B$2+周期設定!E$10-1,10)+1))</f>
        <v/>
      </c>
      <c r="F348" s="17">
        <f>IF($A348="","",INDEX(周期設定!$C$7:$L$7,1,MOD($A348-周期設定!$B$2+周期設定!F$10-1,10)+1))</f>
        <v/>
      </c>
      <c r="G348" s="17">
        <f>IF($A348="","",INDEX(周期設定!$C$7:$L$7,1,MOD($A348-周期設定!$B$2+周期設定!G$10-1,10)+1))</f>
        <v/>
      </c>
      <c r="H348" s="17">
        <f>IF($A348="","",COUNTIF($C348:$G348,H$4))</f>
        <v/>
      </c>
      <c r="I348" s="17">
        <f>IF($A348="","",COUNTIF($C348:$G348,I$4))</f>
        <v/>
      </c>
      <c r="J348" s="17">
        <f>IF($A348="","",COUNTIF($C348:$G348,J$4))</f>
        <v/>
      </c>
      <c r="K348" s="17">
        <f>IF($A348="","",COUNTIF($C348:$G348,K$4))</f>
        <v/>
      </c>
      <c r="L348" s="17">
        <f>IF($A348="","",IF(AND(H348=1,I348=1,J348=1,K348=2),"OK","要確認"))</f>
        <v/>
      </c>
    </row>
    <row r="349">
      <c r="A349" s="16">
        <f>IF(ROW()-4&lt;=$B$3,DATE($B$2,1,1)+ROW()-5,"")</f>
        <v/>
      </c>
      <c r="B349" s="17">
        <f>IF(A349="","",TEXT(A349,"aaa"))</f>
        <v/>
      </c>
      <c r="C349" s="17">
        <f>IF($A349="","",INDEX(周期設定!$C$7:$L$7,1,MOD($A349-周期設定!$B$2+周期設定!C$10-1,10)+1))</f>
        <v/>
      </c>
      <c r="D349" s="17">
        <f>IF($A349="","",INDEX(周期設定!$C$7:$L$7,1,MOD($A349-周期設定!$B$2+周期設定!D$10-1,10)+1))</f>
        <v/>
      </c>
      <c r="E349" s="17">
        <f>IF($A349="","",INDEX(周期設定!$C$7:$L$7,1,MOD($A349-周期設定!$B$2+周期設定!E$10-1,10)+1))</f>
        <v/>
      </c>
      <c r="F349" s="17">
        <f>IF($A349="","",INDEX(周期設定!$C$7:$L$7,1,MOD($A349-周期設定!$B$2+周期設定!F$10-1,10)+1))</f>
        <v/>
      </c>
      <c r="G349" s="17">
        <f>IF($A349="","",INDEX(周期設定!$C$7:$L$7,1,MOD($A349-周期設定!$B$2+周期設定!G$10-1,10)+1))</f>
        <v/>
      </c>
      <c r="H349" s="17">
        <f>IF($A349="","",COUNTIF($C349:$G349,H$4))</f>
        <v/>
      </c>
      <c r="I349" s="17">
        <f>IF($A349="","",COUNTIF($C349:$G349,I$4))</f>
        <v/>
      </c>
      <c r="J349" s="17">
        <f>IF($A349="","",COUNTIF($C349:$G349,J$4))</f>
        <v/>
      </c>
      <c r="K349" s="17">
        <f>IF($A349="","",COUNTIF($C349:$G349,K$4))</f>
        <v/>
      </c>
      <c r="L349" s="17">
        <f>IF($A349="","",IF(AND(H349=1,I349=1,J349=1,K349=2),"OK","要確認"))</f>
        <v/>
      </c>
    </row>
    <row r="350">
      <c r="A350" s="16">
        <f>IF(ROW()-4&lt;=$B$3,DATE($B$2,1,1)+ROW()-5,"")</f>
        <v/>
      </c>
      <c r="B350" s="17">
        <f>IF(A350="","",TEXT(A350,"aaa"))</f>
        <v/>
      </c>
      <c r="C350" s="17">
        <f>IF($A350="","",INDEX(周期設定!$C$7:$L$7,1,MOD($A350-周期設定!$B$2+周期設定!C$10-1,10)+1))</f>
        <v/>
      </c>
      <c r="D350" s="17">
        <f>IF($A350="","",INDEX(周期設定!$C$7:$L$7,1,MOD($A350-周期設定!$B$2+周期設定!D$10-1,10)+1))</f>
        <v/>
      </c>
      <c r="E350" s="17">
        <f>IF($A350="","",INDEX(周期設定!$C$7:$L$7,1,MOD($A350-周期設定!$B$2+周期設定!E$10-1,10)+1))</f>
        <v/>
      </c>
      <c r="F350" s="17">
        <f>IF($A350="","",INDEX(周期設定!$C$7:$L$7,1,MOD($A350-周期設定!$B$2+周期設定!F$10-1,10)+1))</f>
        <v/>
      </c>
      <c r="G350" s="17">
        <f>IF($A350="","",INDEX(周期設定!$C$7:$L$7,1,MOD($A350-周期設定!$B$2+周期設定!G$10-1,10)+1))</f>
        <v/>
      </c>
      <c r="H350" s="17">
        <f>IF($A350="","",COUNTIF($C350:$G350,H$4))</f>
        <v/>
      </c>
      <c r="I350" s="17">
        <f>IF($A350="","",COUNTIF($C350:$G350,I$4))</f>
        <v/>
      </c>
      <c r="J350" s="17">
        <f>IF($A350="","",COUNTIF($C350:$G350,J$4))</f>
        <v/>
      </c>
      <c r="K350" s="17">
        <f>IF($A350="","",COUNTIF($C350:$G350,K$4))</f>
        <v/>
      </c>
      <c r="L350" s="17">
        <f>IF($A350="","",IF(AND(H350=1,I350=1,J350=1,K350=2),"OK","要確認"))</f>
        <v/>
      </c>
    </row>
    <row r="351">
      <c r="A351" s="16">
        <f>IF(ROW()-4&lt;=$B$3,DATE($B$2,1,1)+ROW()-5,"")</f>
        <v/>
      </c>
      <c r="B351" s="17">
        <f>IF(A351="","",TEXT(A351,"aaa"))</f>
        <v/>
      </c>
      <c r="C351" s="17">
        <f>IF($A351="","",INDEX(周期設定!$C$7:$L$7,1,MOD($A351-周期設定!$B$2+周期設定!C$10-1,10)+1))</f>
        <v/>
      </c>
      <c r="D351" s="17">
        <f>IF($A351="","",INDEX(周期設定!$C$7:$L$7,1,MOD($A351-周期設定!$B$2+周期設定!D$10-1,10)+1))</f>
        <v/>
      </c>
      <c r="E351" s="17">
        <f>IF($A351="","",INDEX(周期設定!$C$7:$L$7,1,MOD($A351-周期設定!$B$2+周期設定!E$10-1,10)+1))</f>
        <v/>
      </c>
      <c r="F351" s="17">
        <f>IF($A351="","",INDEX(周期設定!$C$7:$L$7,1,MOD($A351-周期設定!$B$2+周期設定!F$10-1,10)+1))</f>
        <v/>
      </c>
      <c r="G351" s="17">
        <f>IF($A351="","",INDEX(周期設定!$C$7:$L$7,1,MOD($A351-周期設定!$B$2+周期設定!G$10-1,10)+1))</f>
        <v/>
      </c>
      <c r="H351" s="17">
        <f>IF($A351="","",COUNTIF($C351:$G351,H$4))</f>
        <v/>
      </c>
      <c r="I351" s="17">
        <f>IF($A351="","",COUNTIF($C351:$G351,I$4))</f>
        <v/>
      </c>
      <c r="J351" s="17">
        <f>IF($A351="","",COUNTIF($C351:$G351,J$4))</f>
        <v/>
      </c>
      <c r="K351" s="17">
        <f>IF($A351="","",COUNTIF($C351:$G351,K$4))</f>
        <v/>
      </c>
      <c r="L351" s="17">
        <f>IF($A351="","",IF(AND(H351=1,I351=1,J351=1,K351=2),"OK","要確認"))</f>
        <v/>
      </c>
    </row>
    <row r="352">
      <c r="A352" s="16">
        <f>IF(ROW()-4&lt;=$B$3,DATE($B$2,1,1)+ROW()-5,"")</f>
        <v/>
      </c>
      <c r="B352" s="17">
        <f>IF(A352="","",TEXT(A352,"aaa"))</f>
        <v/>
      </c>
      <c r="C352" s="17">
        <f>IF($A352="","",INDEX(周期設定!$C$7:$L$7,1,MOD($A352-周期設定!$B$2+周期設定!C$10-1,10)+1))</f>
        <v/>
      </c>
      <c r="D352" s="17">
        <f>IF($A352="","",INDEX(周期設定!$C$7:$L$7,1,MOD($A352-周期設定!$B$2+周期設定!D$10-1,10)+1))</f>
        <v/>
      </c>
      <c r="E352" s="17">
        <f>IF($A352="","",INDEX(周期設定!$C$7:$L$7,1,MOD($A352-周期設定!$B$2+周期設定!E$10-1,10)+1))</f>
        <v/>
      </c>
      <c r="F352" s="17">
        <f>IF($A352="","",INDEX(周期設定!$C$7:$L$7,1,MOD($A352-周期設定!$B$2+周期設定!F$10-1,10)+1))</f>
        <v/>
      </c>
      <c r="G352" s="17">
        <f>IF($A352="","",INDEX(周期設定!$C$7:$L$7,1,MOD($A352-周期設定!$B$2+周期設定!G$10-1,10)+1))</f>
        <v/>
      </c>
      <c r="H352" s="17">
        <f>IF($A352="","",COUNTIF($C352:$G352,H$4))</f>
        <v/>
      </c>
      <c r="I352" s="17">
        <f>IF($A352="","",COUNTIF($C352:$G352,I$4))</f>
        <v/>
      </c>
      <c r="J352" s="17">
        <f>IF($A352="","",COUNTIF($C352:$G352,J$4))</f>
        <v/>
      </c>
      <c r="K352" s="17">
        <f>IF($A352="","",COUNTIF($C352:$G352,K$4))</f>
        <v/>
      </c>
      <c r="L352" s="17">
        <f>IF($A352="","",IF(AND(H352=1,I352=1,J352=1,K352=2),"OK","要確認"))</f>
        <v/>
      </c>
    </row>
    <row r="353">
      <c r="A353" s="16">
        <f>IF(ROW()-4&lt;=$B$3,DATE($B$2,1,1)+ROW()-5,"")</f>
        <v/>
      </c>
      <c r="B353" s="17">
        <f>IF(A353="","",TEXT(A353,"aaa"))</f>
        <v/>
      </c>
      <c r="C353" s="17">
        <f>IF($A353="","",INDEX(周期設定!$C$7:$L$7,1,MOD($A353-周期設定!$B$2+周期設定!C$10-1,10)+1))</f>
        <v/>
      </c>
      <c r="D353" s="17">
        <f>IF($A353="","",INDEX(周期設定!$C$7:$L$7,1,MOD($A353-周期設定!$B$2+周期設定!D$10-1,10)+1))</f>
        <v/>
      </c>
      <c r="E353" s="17">
        <f>IF($A353="","",INDEX(周期設定!$C$7:$L$7,1,MOD($A353-周期設定!$B$2+周期設定!E$10-1,10)+1))</f>
        <v/>
      </c>
      <c r="F353" s="17">
        <f>IF($A353="","",INDEX(周期設定!$C$7:$L$7,1,MOD($A353-周期設定!$B$2+周期設定!F$10-1,10)+1))</f>
        <v/>
      </c>
      <c r="G353" s="17">
        <f>IF($A353="","",INDEX(周期設定!$C$7:$L$7,1,MOD($A353-周期設定!$B$2+周期設定!G$10-1,10)+1))</f>
        <v/>
      </c>
      <c r="H353" s="17">
        <f>IF($A353="","",COUNTIF($C353:$G353,H$4))</f>
        <v/>
      </c>
      <c r="I353" s="17">
        <f>IF($A353="","",COUNTIF($C353:$G353,I$4))</f>
        <v/>
      </c>
      <c r="J353" s="17">
        <f>IF($A353="","",COUNTIF($C353:$G353,J$4))</f>
        <v/>
      </c>
      <c r="K353" s="17">
        <f>IF($A353="","",COUNTIF($C353:$G353,K$4))</f>
        <v/>
      </c>
      <c r="L353" s="17">
        <f>IF($A353="","",IF(AND(H353=1,I353=1,J353=1,K353=2),"OK","要確認"))</f>
        <v/>
      </c>
    </row>
    <row r="354">
      <c r="A354" s="16">
        <f>IF(ROW()-4&lt;=$B$3,DATE($B$2,1,1)+ROW()-5,"")</f>
        <v/>
      </c>
      <c r="B354" s="17">
        <f>IF(A354="","",TEXT(A354,"aaa"))</f>
        <v/>
      </c>
      <c r="C354" s="17">
        <f>IF($A354="","",INDEX(周期設定!$C$7:$L$7,1,MOD($A354-周期設定!$B$2+周期設定!C$10-1,10)+1))</f>
        <v/>
      </c>
      <c r="D354" s="17">
        <f>IF($A354="","",INDEX(周期設定!$C$7:$L$7,1,MOD($A354-周期設定!$B$2+周期設定!D$10-1,10)+1))</f>
        <v/>
      </c>
      <c r="E354" s="17">
        <f>IF($A354="","",INDEX(周期設定!$C$7:$L$7,1,MOD($A354-周期設定!$B$2+周期設定!E$10-1,10)+1))</f>
        <v/>
      </c>
      <c r="F354" s="17">
        <f>IF($A354="","",INDEX(周期設定!$C$7:$L$7,1,MOD($A354-周期設定!$B$2+周期設定!F$10-1,10)+1))</f>
        <v/>
      </c>
      <c r="G354" s="17">
        <f>IF($A354="","",INDEX(周期設定!$C$7:$L$7,1,MOD($A354-周期設定!$B$2+周期設定!G$10-1,10)+1))</f>
        <v/>
      </c>
      <c r="H354" s="17">
        <f>IF($A354="","",COUNTIF($C354:$G354,H$4))</f>
        <v/>
      </c>
      <c r="I354" s="17">
        <f>IF($A354="","",COUNTIF($C354:$G354,I$4))</f>
        <v/>
      </c>
      <c r="J354" s="17">
        <f>IF($A354="","",COUNTIF($C354:$G354,J$4))</f>
        <v/>
      </c>
      <c r="K354" s="17">
        <f>IF($A354="","",COUNTIF($C354:$G354,K$4))</f>
        <v/>
      </c>
      <c r="L354" s="17">
        <f>IF($A354="","",IF(AND(H354=1,I354=1,J354=1,K354=2),"OK","要確認"))</f>
        <v/>
      </c>
    </row>
    <row r="355">
      <c r="A355" s="16">
        <f>IF(ROW()-4&lt;=$B$3,DATE($B$2,1,1)+ROW()-5,"")</f>
        <v/>
      </c>
      <c r="B355" s="17">
        <f>IF(A355="","",TEXT(A355,"aaa"))</f>
        <v/>
      </c>
      <c r="C355" s="17">
        <f>IF($A355="","",INDEX(周期設定!$C$7:$L$7,1,MOD($A355-周期設定!$B$2+周期設定!C$10-1,10)+1))</f>
        <v/>
      </c>
      <c r="D355" s="17">
        <f>IF($A355="","",INDEX(周期設定!$C$7:$L$7,1,MOD($A355-周期設定!$B$2+周期設定!D$10-1,10)+1))</f>
        <v/>
      </c>
      <c r="E355" s="17">
        <f>IF($A355="","",INDEX(周期設定!$C$7:$L$7,1,MOD($A355-周期設定!$B$2+周期設定!E$10-1,10)+1))</f>
        <v/>
      </c>
      <c r="F355" s="17">
        <f>IF($A355="","",INDEX(周期設定!$C$7:$L$7,1,MOD($A355-周期設定!$B$2+周期設定!F$10-1,10)+1))</f>
        <v/>
      </c>
      <c r="G355" s="17">
        <f>IF($A355="","",INDEX(周期設定!$C$7:$L$7,1,MOD($A355-周期設定!$B$2+周期設定!G$10-1,10)+1))</f>
        <v/>
      </c>
      <c r="H355" s="17">
        <f>IF($A355="","",COUNTIF($C355:$G355,H$4))</f>
        <v/>
      </c>
      <c r="I355" s="17">
        <f>IF($A355="","",COUNTIF($C355:$G355,I$4))</f>
        <v/>
      </c>
      <c r="J355" s="17">
        <f>IF($A355="","",COUNTIF($C355:$G355,J$4))</f>
        <v/>
      </c>
      <c r="K355" s="17">
        <f>IF($A355="","",COUNTIF($C355:$G355,K$4))</f>
        <v/>
      </c>
      <c r="L355" s="17">
        <f>IF($A355="","",IF(AND(H355=1,I355=1,J355=1,K355=2),"OK","要確認"))</f>
        <v/>
      </c>
    </row>
    <row r="356">
      <c r="A356" s="16">
        <f>IF(ROW()-4&lt;=$B$3,DATE($B$2,1,1)+ROW()-5,"")</f>
        <v/>
      </c>
      <c r="B356" s="17">
        <f>IF(A356="","",TEXT(A356,"aaa"))</f>
        <v/>
      </c>
      <c r="C356" s="17">
        <f>IF($A356="","",INDEX(周期設定!$C$7:$L$7,1,MOD($A356-周期設定!$B$2+周期設定!C$10-1,10)+1))</f>
        <v/>
      </c>
      <c r="D356" s="17">
        <f>IF($A356="","",INDEX(周期設定!$C$7:$L$7,1,MOD($A356-周期設定!$B$2+周期設定!D$10-1,10)+1))</f>
        <v/>
      </c>
      <c r="E356" s="17">
        <f>IF($A356="","",INDEX(周期設定!$C$7:$L$7,1,MOD($A356-周期設定!$B$2+周期設定!E$10-1,10)+1))</f>
        <v/>
      </c>
      <c r="F356" s="17">
        <f>IF($A356="","",INDEX(周期設定!$C$7:$L$7,1,MOD($A356-周期設定!$B$2+周期設定!F$10-1,10)+1))</f>
        <v/>
      </c>
      <c r="G356" s="17">
        <f>IF($A356="","",INDEX(周期設定!$C$7:$L$7,1,MOD($A356-周期設定!$B$2+周期設定!G$10-1,10)+1))</f>
        <v/>
      </c>
      <c r="H356" s="17">
        <f>IF($A356="","",COUNTIF($C356:$G356,H$4))</f>
        <v/>
      </c>
      <c r="I356" s="17">
        <f>IF($A356="","",COUNTIF($C356:$G356,I$4))</f>
        <v/>
      </c>
      <c r="J356" s="17">
        <f>IF($A356="","",COUNTIF($C356:$G356,J$4))</f>
        <v/>
      </c>
      <c r="K356" s="17">
        <f>IF($A356="","",COUNTIF($C356:$G356,K$4))</f>
        <v/>
      </c>
      <c r="L356" s="17">
        <f>IF($A356="","",IF(AND(H356=1,I356=1,J356=1,K356=2),"OK","要確認"))</f>
        <v/>
      </c>
    </row>
    <row r="357">
      <c r="A357" s="16">
        <f>IF(ROW()-4&lt;=$B$3,DATE($B$2,1,1)+ROW()-5,"")</f>
        <v/>
      </c>
      <c r="B357" s="17">
        <f>IF(A357="","",TEXT(A357,"aaa"))</f>
        <v/>
      </c>
      <c r="C357" s="17">
        <f>IF($A357="","",INDEX(周期設定!$C$7:$L$7,1,MOD($A357-周期設定!$B$2+周期設定!C$10-1,10)+1))</f>
        <v/>
      </c>
      <c r="D357" s="17">
        <f>IF($A357="","",INDEX(周期設定!$C$7:$L$7,1,MOD($A357-周期設定!$B$2+周期設定!D$10-1,10)+1))</f>
        <v/>
      </c>
      <c r="E357" s="17">
        <f>IF($A357="","",INDEX(周期設定!$C$7:$L$7,1,MOD($A357-周期設定!$B$2+周期設定!E$10-1,10)+1))</f>
        <v/>
      </c>
      <c r="F357" s="17">
        <f>IF($A357="","",INDEX(周期設定!$C$7:$L$7,1,MOD($A357-周期設定!$B$2+周期設定!F$10-1,10)+1))</f>
        <v/>
      </c>
      <c r="G357" s="17">
        <f>IF($A357="","",INDEX(周期設定!$C$7:$L$7,1,MOD($A357-周期設定!$B$2+周期設定!G$10-1,10)+1))</f>
        <v/>
      </c>
      <c r="H357" s="17">
        <f>IF($A357="","",COUNTIF($C357:$G357,H$4))</f>
        <v/>
      </c>
      <c r="I357" s="17">
        <f>IF($A357="","",COUNTIF($C357:$G357,I$4))</f>
        <v/>
      </c>
      <c r="J357" s="17">
        <f>IF($A357="","",COUNTIF($C357:$G357,J$4))</f>
        <v/>
      </c>
      <c r="K357" s="17">
        <f>IF($A357="","",COUNTIF($C357:$G357,K$4))</f>
        <v/>
      </c>
      <c r="L357" s="17">
        <f>IF($A357="","",IF(AND(H357=1,I357=1,J357=1,K357=2),"OK","要確認"))</f>
        <v/>
      </c>
    </row>
    <row r="358">
      <c r="A358" s="16">
        <f>IF(ROW()-4&lt;=$B$3,DATE($B$2,1,1)+ROW()-5,"")</f>
        <v/>
      </c>
      <c r="B358" s="17">
        <f>IF(A358="","",TEXT(A358,"aaa"))</f>
        <v/>
      </c>
      <c r="C358" s="17">
        <f>IF($A358="","",INDEX(周期設定!$C$7:$L$7,1,MOD($A358-周期設定!$B$2+周期設定!C$10-1,10)+1))</f>
        <v/>
      </c>
      <c r="D358" s="17">
        <f>IF($A358="","",INDEX(周期設定!$C$7:$L$7,1,MOD($A358-周期設定!$B$2+周期設定!D$10-1,10)+1))</f>
        <v/>
      </c>
      <c r="E358" s="17">
        <f>IF($A358="","",INDEX(周期設定!$C$7:$L$7,1,MOD($A358-周期設定!$B$2+周期設定!E$10-1,10)+1))</f>
        <v/>
      </c>
      <c r="F358" s="17">
        <f>IF($A358="","",INDEX(周期設定!$C$7:$L$7,1,MOD($A358-周期設定!$B$2+周期設定!F$10-1,10)+1))</f>
        <v/>
      </c>
      <c r="G358" s="17">
        <f>IF($A358="","",INDEX(周期設定!$C$7:$L$7,1,MOD($A358-周期設定!$B$2+周期設定!G$10-1,10)+1))</f>
        <v/>
      </c>
      <c r="H358" s="17">
        <f>IF($A358="","",COUNTIF($C358:$G358,H$4))</f>
        <v/>
      </c>
      <c r="I358" s="17">
        <f>IF($A358="","",COUNTIF($C358:$G358,I$4))</f>
        <v/>
      </c>
      <c r="J358" s="17">
        <f>IF($A358="","",COUNTIF($C358:$G358,J$4))</f>
        <v/>
      </c>
      <c r="K358" s="17">
        <f>IF($A358="","",COUNTIF($C358:$G358,K$4))</f>
        <v/>
      </c>
      <c r="L358" s="17">
        <f>IF($A358="","",IF(AND(H358=1,I358=1,J358=1,K358=2),"OK","要確認"))</f>
        <v/>
      </c>
    </row>
    <row r="359">
      <c r="A359" s="16">
        <f>IF(ROW()-4&lt;=$B$3,DATE($B$2,1,1)+ROW()-5,"")</f>
        <v/>
      </c>
      <c r="B359" s="17">
        <f>IF(A359="","",TEXT(A359,"aaa"))</f>
        <v/>
      </c>
      <c r="C359" s="17">
        <f>IF($A359="","",INDEX(周期設定!$C$7:$L$7,1,MOD($A359-周期設定!$B$2+周期設定!C$10-1,10)+1))</f>
        <v/>
      </c>
      <c r="D359" s="17">
        <f>IF($A359="","",INDEX(周期設定!$C$7:$L$7,1,MOD($A359-周期設定!$B$2+周期設定!D$10-1,10)+1))</f>
        <v/>
      </c>
      <c r="E359" s="17">
        <f>IF($A359="","",INDEX(周期設定!$C$7:$L$7,1,MOD($A359-周期設定!$B$2+周期設定!E$10-1,10)+1))</f>
        <v/>
      </c>
      <c r="F359" s="17">
        <f>IF($A359="","",INDEX(周期設定!$C$7:$L$7,1,MOD($A359-周期設定!$B$2+周期設定!F$10-1,10)+1))</f>
        <v/>
      </c>
      <c r="G359" s="17">
        <f>IF($A359="","",INDEX(周期設定!$C$7:$L$7,1,MOD($A359-周期設定!$B$2+周期設定!G$10-1,10)+1))</f>
        <v/>
      </c>
      <c r="H359" s="17">
        <f>IF($A359="","",COUNTIF($C359:$G359,H$4))</f>
        <v/>
      </c>
      <c r="I359" s="17">
        <f>IF($A359="","",COUNTIF($C359:$G359,I$4))</f>
        <v/>
      </c>
      <c r="J359" s="17">
        <f>IF($A359="","",COUNTIF($C359:$G359,J$4))</f>
        <v/>
      </c>
      <c r="K359" s="17">
        <f>IF($A359="","",COUNTIF($C359:$G359,K$4))</f>
        <v/>
      </c>
      <c r="L359" s="17">
        <f>IF($A359="","",IF(AND(H359=1,I359=1,J359=1,K359=2),"OK","要確認"))</f>
        <v/>
      </c>
    </row>
    <row r="360">
      <c r="A360" s="16">
        <f>IF(ROW()-4&lt;=$B$3,DATE($B$2,1,1)+ROW()-5,"")</f>
        <v/>
      </c>
      <c r="B360" s="17">
        <f>IF(A360="","",TEXT(A360,"aaa"))</f>
        <v/>
      </c>
      <c r="C360" s="17">
        <f>IF($A360="","",INDEX(周期設定!$C$7:$L$7,1,MOD($A360-周期設定!$B$2+周期設定!C$10-1,10)+1))</f>
        <v/>
      </c>
      <c r="D360" s="17">
        <f>IF($A360="","",INDEX(周期設定!$C$7:$L$7,1,MOD($A360-周期設定!$B$2+周期設定!D$10-1,10)+1))</f>
        <v/>
      </c>
      <c r="E360" s="17">
        <f>IF($A360="","",INDEX(周期設定!$C$7:$L$7,1,MOD($A360-周期設定!$B$2+周期設定!E$10-1,10)+1))</f>
        <v/>
      </c>
      <c r="F360" s="17">
        <f>IF($A360="","",INDEX(周期設定!$C$7:$L$7,1,MOD($A360-周期設定!$B$2+周期設定!F$10-1,10)+1))</f>
        <v/>
      </c>
      <c r="G360" s="17">
        <f>IF($A360="","",INDEX(周期設定!$C$7:$L$7,1,MOD($A360-周期設定!$B$2+周期設定!G$10-1,10)+1))</f>
        <v/>
      </c>
      <c r="H360" s="17">
        <f>IF($A360="","",COUNTIF($C360:$G360,H$4))</f>
        <v/>
      </c>
      <c r="I360" s="17">
        <f>IF($A360="","",COUNTIF($C360:$G360,I$4))</f>
        <v/>
      </c>
      <c r="J360" s="17">
        <f>IF($A360="","",COUNTIF($C360:$G360,J$4))</f>
        <v/>
      </c>
      <c r="K360" s="17">
        <f>IF($A360="","",COUNTIF($C360:$G360,K$4))</f>
        <v/>
      </c>
      <c r="L360" s="17">
        <f>IF($A360="","",IF(AND(H360=1,I360=1,J360=1,K360=2),"OK","要確認"))</f>
        <v/>
      </c>
    </row>
    <row r="361">
      <c r="A361" s="16">
        <f>IF(ROW()-4&lt;=$B$3,DATE($B$2,1,1)+ROW()-5,"")</f>
        <v/>
      </c>
      <c r="B361" s="17">
        <f>IF(A361="","",TEXT(A361,"aaa"))</f>
        <v/>
      </c>
      <c r="C361" s="17">
        <f>IF($A361="","",INDEX(周期設定!$C$7:$L$7,1,MOD($A361-周期設定!$B$2+周期設定!C$10-1,10)+1))</f>
        <v/>
      </c>
      <c r="D361" s="17">
        <f>IF($A361="","",INDEX(周期設定!$C$7:$L$7,1,MOD($A361-周期設定!$B$2+周期設定!D$10-1,10)+1))</f>
        <v/>
      </c>
      <c r="E361" s="17">
        <f>IF($A361="","",INDEX(周期設定!$C$7:$L$7,1,MOD($A361-周期設定!$B$2+周期設定!E$10-1,10)+1))</f>
        <v/>
      </c>
      <c r="F361" s="17">
        <f>IF($A361="","",INDEX(周期設定!$C$7:$L$7,1,MOD($A361-周期設定!$B$2+周期設定!F$10-1,10)+1))</f>
        <v/>
      </c>
      <c r="G361" s="17">
        <f>IF($A361="","",INDEX(周期設定!$C$7:$L$7,1,MOD($A361-周期設定!$B$2+周期設定!G$10-1,10)+1))</f>
        <v/>
      </c>
      <c r="H361" s="17">
        <f>IF($A361="","",COUNTIF($C361:$G361,H$4))</f>
        <v/>
      </c>
      <c r="I361" s="17">
        <f>IF($A361="","",COUNTIF($C361:$G361,I$4))</f>
        <v/>
      </c>
      <c r="J361" s="17">
        <f>IF($A361="","",COUNTIF($C361:$G361,J$4))</f>
        <v/>
      </c>
      <c r="K361" s="17">
        <f>IF($A361="","",COUNTIF($C361:$G361,K$4))</f>
        <v/>
      </c>
      <c r="L361" s="17">
        <f>IF($A361="","",IF(AND(H361=1,I361=1,J361=1,K361=2),"OK","要確認"))</f>
        <v/>
      </c>
    </row>
    <row r="362">
      <c r="A362" s="16">
        <f>IF(ROW()-4&lt;=$B$3,DATE($B$2,1,1)+ROW()-5,"")</f>
        <v/>
      </c>
      <c r="B362" s="17">
        <f>IF(A362="","",TEXT(A362,"aaa"))</f>
        <v/>
      </c>
      <c r="C362" s="17">
        <f>IF($A362="","",INDEX(周期設定!$C$7:$L$7,1,MOD($A362-周期設定!$B$2+周期設定!C$10-1,10)+1))</f>
        <v/>
      </c>
      <c r="D362" s="17">
        <f>IF($A362="","",INDEX(周期設定!$C$7:$L$7,1,MOD($A362-周期設定!$B$2+周期設定!D$10-1,10)+1))</f>
        <v/>
      </c>
      <c r="E362" s="17">
        <f>IF($A362="","",INDEX(周期設定!$C$7:$L$7,1,MOD($A362-周期設定!$B$2+周期設定!E$10-1,10)+1))</f>
        <v/>
      </c>
      <c r="F362" s="17">
        <f>IF($A362="","",INDEX(周期設定!$C$7:$L$7,1,MOD($A362-周期設定!$B$2+周期設定!F$10-1,10)+1))</f>
        <v/>
      </c>
      <c r="G362" s="17">
        <f>IF($A362="","",INDEX(周期設定!$C$7:$L$7,1,MOD($A362-周期設定!$B$2+周期設定!G$10-1,10)+1))</f>
        <v/>
      </c>
      <c r="H362" s="17">
        <f>IF($A362="","",COUNTIF($C362:$G362,H$4))</f>
        <v/>
      </c>
      <c r="I362" s="17">
        <f>IF($A362="","",COUNTIF($C362:$G362,I$4))</f>
        <v/>
      </c>
      <c r="J362" s="17">
        <f>IF($A362="","",COUNTIF($C362:$G362,J$4))</f>
        <v/>
      </c>
      <c r="K362" s="17">
        <f>IF($A362="","",COUNTIF($C362:$G362,K$4))</f>
        <v/>
      </c>
      <c r="L362" s="17">
        <f>IF($A362="","",IF(AND(H362=1,I362=1,J362=1,K362=2),"OK","要確認"))</f>
        <v/>
      </c>
    </row>
    <row r="363">
      <c r="A363" s="16">
        <f>IF(ROW()-4&lt;=$B$3,DATE($B$2,1,1)+ROW()-5,"")</f>
        <v/>
      </c>
      <c r="B363" s="17">
        <f>IF(A363="","",TEXT(A363,"aaa"))</f>
        <v/>
      </c>
      <c r="C363" s="17">
        <f>IF($A363="","",INDEX(周期設定!$C$7:$L$7,1,MOD($A363-周期設定!$B$2+周期設定!C$10-1,10)+1))</f>
        <v/>
      </c>
      <c r="D363" s="17">
        <f>IF($A363="","",INDEX(周期設定!$C$7:$L$7,1,MOD($A363-周期設定!$B$2+周期設定!D$10-1,10)+1))</f>
        <v/>
      </c>
      <c r="E363" s="17">
        <f>IF($A363="","",INDEX(周期設定!$C$7:$L$7,1,MOD($A363-周期設定!$B$2+周期設定!E$10-1,10)+1))</f>
        <v/>
      </c>
      <c r="F363" s="17">
        <f>IF($A363="","",INDEX(周期設定!$C$7:$L$7,1,MOD($A363-周期設定!$B$2+周期設定!F$10-1,10)+1))</f>
        <v/>
      </c>
      <c r="G363" s="17">
        <f>IF($A363="","",INDEX(周期設定!$C$7:$L$7,1,MOD($A363-周期設定!$B$2+周期設定!G$10-1,10)+1))</f>
        <v/>
      </c>
      <c r="H363" s="17">
        <f>IF($A363="","",COUNTIF($C363:$G363,H$4))</f>
        <v/>
      </c>
      <c r="I363" s="17">
        <f>IF($A363="","",COUNTIF($C363:$G363,I$4))</f>
        <v/>
      </c>
      <c r="J363" s="17">
        <f>IF($A363="","",COUNTIF($C363:$G363,J$4))</f>
        <v/>
      </c>
      <c r="K363" s="17">
        <f>IF($A363="","",COUNTIF($C363:$G363,K$4))</f>
        <v/>
      </c>
      <c r="L363" s="17">
        <f>IF($A363="","",IF(AND(H363=1,I363=1,J363=1,K363=2),"OK","要確認"))</f>
        <v/>
      </c>
    </row>
    <row r="364">
      <c r="A364" s="16">
        <f>IF(ROW()-4&lt;=$B$3,DATE($B$2,1,1)+ROW()-5,"")</f>
        <v/>
      </c>
      <c r="B364" s="17">
        <f>IF(A364="","",TEXT(A364,"aaa"))</f>
        <v/>
      </c>
      <c r="C364" s="17">
        <f>IF($A364="","",INDEX(周期設定!$C$7:$L$7,1,MOD($A364-周期設定!$B$2+周期設定!C$10-1,10)+1))</f>
        <v/>
      </c>
      <c r="D364" s="17">
        <f>IF($A364="","",INDEX(周期設定!$C$7:$L$7,1,MOD($A364-周期設定!$B$2+周期設定!D$10-1,10)+1))</f>
        <v/>
      </c>
      <c r="E364" s="17">
        <f>IF($A364="","",INDEX(周期設定!$C$7:$L$7,1,MOD($A364-周期設定!$B$2+周期設定!E$10-1,10)+1))</f>
        <v/>
      </c>
      <c r="F364" s="17">
        <f>IF($A364="","",INDEX(周期設定!$C$7:$L$7,1,MOD($A364-周期設定!$B$2+周期設定!F$10-1,10)+1))</f>
        <v/>
      </c>
      <c r="G364" s="17">
        <f>IF($A364="","",INDEX(周期設定!$C$7:$L$7,1,MOD($A364-周期設定!$B$2+周期設定!G$10-1,10)+1))</f>
        <v/>
      </c>
      <c r="H364" s="17">
        <f>IF($A364="","",COUNTIF($C364:$G364,H$4))</f>
        <v/>
      </c>
      <c r="I364" s="17">
        <f>IF($A364="","",COUNTIF($C364:$G364,I$4))</f>
        <v/>
      </c>
      <c r="J364" s="17">
        <f>IF($A364="","",COUNTIF($C364:$G364,J$4))</f>
        <v/>
      </c>
      <c r="K364" s="17">
        <f>IF($A364="","",COUNTIF($C364:$G364,K$4))</f>
        <v/>
      </c>
      <c r="L364" s="17">
        <f>IF($A364="","",IF(AND(H364=1,I364=1,J364=1,K364=2),"OK","要確認"))</f>
        <v/>
      </c>
    </row>
    <row r="365">
      <c r="A365" s="16">
        <f>IF(ROW()-4&lt;=$B$3,DATE($B$2,1,1)+ROW()-5,"")</f>
        <v/>
      </c>
      <c r="B365" s="17">
        <f>IF(A365="","",TEXT(A365,"aaa"))</f>
        <v/>
      </c>
      <c r="C365" s="17">
        <f>IF($A365="","",INDEX(周期設定!$C$7:$L$7,1,MOD($A365-周期設定!$B$2+周期設定!C$10-1,10)+1))</f>
        <v/>
      </c>
      <c r="D365" s="17">
        <f>IF($A365="","",INDEX(周期設定!$C$7:$L$7,1,MOD($A365-周期設定!$B$2+周期設定!D$10-1,10)+1))</f>
        <v/>
      </c>
      <c r="E365" s="17">
        <f>IF($A365="","",INDEX(周期設定!$C$7:$L$7,1,MOD($A365-周期設定!$B$2+周期設定!E$10-1,10)+1))</f>
        <v/>
      </c>
      <c r="F365" s="17">
        <f>IF($A365="","",INDEX(周期設定!$C$7:$L$7,1,MOD($A365-周期設定!$B$2+周期設定!F$10-1,10)+1))</f>
        <v/>
      </c>
      <c r="G365" s="17">
        <f>IF($A365="","",INDEX(周期設定!$C$7:$L$7,1,MOD($A365-周期設定!$B$2+周期設定!G$10-1,10)+1))</f>
        <v/>
      </c>
      <c r="H365" s="17">
        <f>IF($A365="","",COUNTIF($C365:$G365,H$4))</f>
        <v/>
      </c>
      <c r="I365" s="17">
        <f>IF($A365="","",COUNTIF($C365:$G365,I$4))</f>
        <v/>
      </c>
      <c r="J365" s="17">
        <f>IF($A365="","",COUNTIF($C365:$G365,J$4))</f>
        <v/>
      </c>
      <c r="K365" s="17">
        <f>IF($A365="","",COUNTIF($C365:$G365,K$4))</f>
        <v/>
      </c>
      <c r="L365" s="17">
        <f>IF($A365="","",IF(AND(H365=1,I365=1,J365=1,K365=2),"OK","要確認"))</f>
        <v/>
      </c>
    </row>
    <row r="366">
      <c r="A366" s="16">
        <f>IF(ROW()-4&lt;=$B$3,DATE($B$2,1,1)+ROW()-5,"")</f>
        <v/>
      </c>
      <c r="B366" s="17">
        <f>IF(A366="","",TEXT(A366,"aaa"))</f>
        <v/>
      </c>
      <c r="C366" s="17">
        <f>IF($A366="","",INDEX(周期設定!$C$7:$L$7,1,MOD($A366-周期設定!$B$2+周期設定!C$10-1,10)+1))</f>
        <v/>
      </c>
      <c r="D366" s="17">
        <f>IF($A366="","",INDEX(周期設定!$C$7:$L$7,1,MOD($A366-周期設定!$B$2+周期設定!D$10-1,10)+1))</f>
        <v/>
      </c>
      <c r="E366" s="17">
        <f>IF($A366="","",INDEX(周期設定!$C$7:$L$7,1,MOD($A366-周期設定!$B$2+周期設定!E$10-1,10)+1))</f>
        <v/>
      </c>
      <c r="F366" s="17">
        <f>IF($A366="","",INDEX(周期設定!$C$7:$L$7,1,MOD($A366-周期設定!$B$2+周期設定!F$10-1,10)+1))</f>
        <v/>
      </c>
      <c r="G366" s="17">
        <f>IF($A366="","",INDEX(周期設定!$C$7:$L$7,1,MOD($A366-周期設定!$B$2+周期設定!G$10-1,10)+1))</f>
        <v/>
      </c>
      <c r="H366" s="17">
        <f>IF($A366="","",COUNTIF($C366:$G366,H$4))</f>
        <v/>
      </c>
      <c r="I366" s="17">
        <f>IF($A366="","",COUNTIF($C366:$G366,I$4))</f>
        <v/>
      </c>
      <c r="J366" s="17">
        <f>IF($A366="","",COUNTIF($C366:$G366,J$4))</f>
        <v/>
      </c>
      <c r="K366" s="17">
        <f>IF($A366="","",COUNTIF($C366:$G366,K$4))</f>
        <v/>
      </c>
      <c r="L366" s="17">
        <f>IF($A366="","",IF(AND(H366=1,I366=1,J366=1,K366=2),"OK","要確認"))</f>
        <v/>
      </c>
    </row>
    <row r="367">
      <c r="A367" s="16">
        <f>IF(ROW()-4&lt;=$B$3,DATE($B$2,1,1)+ROW()-5,"")</f>
        <v/>
      </c>
      <c r="B367" s="17">
        <f>IF(A367="","",TEXT(A367,"aaa"))</f>
        <v/>
      </c>
      <c r="C367" s="17">
        <f>IF($A367="","",INDEX(周期設定!$C$7:$L$7,1,MOD($A367-周期設定!$B$2+周期設定!C$10-1,10)+1))</f>
        <v/>
      </c>
      <c r="D367" s="17">
        <f>IF($A367="","",INDEX(周期設定!$C$7:$L$7,1,MOD($A367-周期設定!$B$2+周期設定!D$10-1,10)+1))</f>
        <v/>
      </c>
      <c r="E367" s="17">
        <f>IF($A367="","",INDEX(周期設定!$C$7:$L$7,1,MOD($A367-周期設定!$B$2+周期設定!E$10-1,10)+1))</f>
        <v/>
      </c>
      <c r="F367" s="17">
        <f>IF($A367="","",INDEX(周期設定!$C$7:$L$7,1,MOD($A367-周期設定!$B$2+周期設定!F$10-1,10)+1))</f>
        <v/>
      </c>
      <c r="G367" s="17">
        <f>IF($A367="","",INDEX(周期設定!$C$7:$L$7,1,MOD($A367-周期設定!$B$2+周期設定!G$10-1,10)+1))</f>
        <v/>
      </c>
      <c r="H367" s="17">
        <f>IF($A367="","",COUNTIF($C367:$G367,H$4))</f>
        <v/>
      </c>
      <c r="I367" s="17">
        <f>IF($A367="","",COUNTIF($C367:$G367,I$4))</f>
        <v/>
      </c>
      <c r="J367" s="17">
        <f>IF($A367="","",COUNTIF($C367:$G367,J$4))</f>
        <v/>
      </c>
      <c r="K367" s="17">
        <f>IF($A367="","",COUNTIF($C367:$G367,K$4))</f>
        <v/>
      </c>
      <c r="L367" s="17">
        <f>IF($A367="","",IF(AND(H367=1,I367=1,J367=1,K367=2),"OK","要確認"))</f>
        <v/>
      </c>
    </row>
    <row r="368">
      <c r="A368" s="16">
        <f>IF(ROW()-4&lt;=$B$3,DATE($B$2,1,1)+ROW()-5,"")</f>
        <v/>
      </c>
      <c r="B368" s="17">
        <f>IF(A368="","",TEXT(A368,"aaa"))</f>
        <v/>
      </c>
      <c r="C368" s="17">
        <f>IF($A368="","",INDEX(周期設定!$C$7:$L$7,1,MOD($A368-周期設定!$B$2+周期設定!C$10-1,10)+1))</f>
        <v/>
      </c>
      <c r="D368" s="17">
        <f>IF($A368="","",INDEX(周期設定!$C$7:$L$7,1,MOD($A368-周期設定!$B$2+周期設定!D$10-1,10)+1))</f>
        <v/>
      </c>
      <c r="E368" s="17">
        <f>IF($A368="","",INDEX(周期設定!$C$7:$L$7,1,MOD($A368-周期設定!$B$2+周期設定!E$10-1,10)+1))</f>
        <v/>
      </c>
      <c r="F368" s="17">
        <f>IF($A368="","",INDEX(周期設定!$C$7:$L$7,1,MOD($A368-周期設定!$B$2+周期設定!F$10-1,10)+1))</f>
        <v/>
      </c>
      <c r="G368" s="17">
        <f>IF($A368="","",INDEX(周期設定!$C$7:$L$7,1,MOD($A368-周期設定!$B$2+周期設定!G$10-1,10)+1))</f>
        <v/>
      </c>
      <c r="H368" s="17">
        <f>IF($A368="","",COUNTIF($C368:$G368,H$4))</f>
        <v/>
      </c>
      <c r="I368" s="17">
        <f>IF($A368="","",COUNTIF($C368:$G368,I$4))</f>
        <v/>
      </c>
      <c r="J368" s="17">
        <f>IF($A368="","",COUNTIF($C368:$G368,J$4))</f>
        <v/>
      </c>
      <c r="K368" s="17">
        <f>IF($A368="","",COUNTIF($C368:$G368,K$4))</f>
        <v/>
      </c>
      <c r="L368" s="17">
        <f>IF($A368="","",IF(AND(H368=1,I368=1,J368=1,K368=2),"OK","要確認"))</f>
        <v/>
      </c>
    </row>
    <row r="369">
      <c r="A369" s="16">
        <f>IF(ROW()-4&lt;=$B$3,DATE($B$2,1,1)+ROW()-5,"")</f>
        <v/>
      </c>
      <c r="B369" s="17">
        <f>IF(A369="","",TEXT(A369,"aaa"))</f>
        <v/>
      </c>
      <c r="C369" s="17">
        <f>IF($A369="","",INDEX(周期設定!$C$7:$L$7,1,MOD($A369-周期設定!$B$2+周期設定!C$10-1,10)+1))</f>
        <v/>
      </c>
      <c r="D369" s="17">
        <f>IF($A369="","",INDEX(周期設定!$C$7:$L$7,1,MOD($A369-周期設定!$B$2+周期設定!D$10-1,10)+1))</f>
        <v/>
      </c>
      <c r="E369" s="17">
        <f>IF($A369="","",INDEX(周期設定!$C$7:$L$7,1,MOD($A369-周期設定!$B$2+周期設定!E$10-1,10)+1))</f>
        <v/>
      </c>
      <c r="F369" s="17">
        <f>IF($A369="","",INDEX(周期設定!$C$7:$L$7,1,MOD($A369-周期設定!$B$2+周期設定!F$10-1,10)+1))</f>
        <v/>
      </c>
      <c r="G369" s="17">
        <f>IF($A369="","",INDEX(周期設定!$C$7:$L$7,1,MOD($A369-周期設定!$B$2+周期設定!G$10-1,10)+1))</f>
        <v/>
      </c>
      <c r="H369" s="17">
        <f>IF($A369="","",COUNTIF($C369:$G369,H$4))</f>
        <v/>
      </c>
      <c r="I369" s="17">
        <f>IF($A369="","",COUNTIF($C369:$G369,I$4))</f>
        <v/>
      </c>
      <c r="J369" s="17">
        <f>IF($A369="","",COUNTIF($C369:$G369,J$4))</f>
        <v/>
      </c>
      <c r="K369" s="17">
        <f>IF($A369="","",COUNTIF($C369:$G369,K$4))</f>
        <v/>
      </c>
      <c r="L369" s="17">
        <f>IF($A369="","",IF(AND(H369=1,I369=1,J369=1,K369=2),"OK","要確認"))</f>
        <v/>
      </c>
    </row>
    <row r="370">
      <c r="A370" s="16">
        <f>IF(ROW()-4&lt;=$B$3,DATE($B$2,1,1)+ROW()-5,"")</f>
        <v/>
      </c>
      <c r="B370" s="17">
        <f>IF(A370="","",TEXT(A370,"aaa"))</f>
        <v/>
      </c>
      <c r="C370" s="17">
        <f>IF($A370="","",INDEX(周期設定!$C$7:$L$7,1,MOD($A370-周期設定!$B$2+周期設定!C$10-1,10)+1))</f>
        <v/>
      </c>
      <c r="D370" s="17">
        <f>IF($A370="","",INDEX(周期設定!$C$7:$L$7,1,MOD($A370-周期設定!$B$2+周期設定!D$10-1,10)+1))</f>
        <v/>
      </c>
      <c r="E370" s="17">
        <f>IF($A370="","",INDEX(周期設定!$C$7:$L$7,1,MOD($A370-周期設定!$B$2+周期設定!E$10-1,10)+1))</f>
        <v/>
      </c>
      <c r="F370" s="17">
        <f>IF($A370="","",INDEX(周期設定!$C$7:$L$7,1,MOD($A370-周期設定!$B$2+周期設定!F$10-1,10)+1))</f>
        <v/>
      </c>
      <c r="G370" s="17">
        <f>IF($A370="","",INDEX(周期設定!$C$7:$L$7,1,MOD($A370-周期設定!$B$2+周期設定!G$10-1,10)+1))</f>
        <v/>
      </c>
      <c r="H370" s="17">
        <f>IF($A370="","",COUNTIF($C370:$G370,H$4))</f>
        <v/>
      </c>
      <c r="I370" s="17">
        <f>IF($A370="","",COUNTIF($C370:$G370,I$4))</f>
        <v/>
      </c>
      <c r="J370" s="17">
        <f>IF($A370="","",COUNTIF($C370:$G370,J$4))</f>
        <v/>
      </c>
      <c r="K370" s="17">
        <f>IF($A370="","",COUNTIF($C370:$G370,K$4))</f>
        <v/>
      </c>
      <c r="L370" s="17">
        <f>IF($A370="","",IF(AND(H370=1,I370=1,J370=1,K370=2),"OK","要確認"))</f>
        <v/>
      </c>
    </row>
  </sheetData>
  <conditionalFormatting sqref="L2">
    <cfRule type="expression" priority="1" dxfId="0" stopIfTrue="0">
      <formula>L2&gt;0</formula>
    </cfRule>
  </conditionalFormatting>
  <conditionalFormatting sqref="A5:L370">
    <cfRule type="expression" priority="2" dxfId="1" stopIfTrue="0">
      <formula>AND($A5&lt;&gt;"",WEEKDAY($A5,1)=7)</formula>
    </cfRule>
    <cfRule type="expression" priority="3" dxfId="2" stopIfTrue="0">
      <formula>AND($A5&lt;&gt;"",WEEKDAY($A5,1)=1)</formula>
    </cfRule>
  </conditionalFormatting>
  <conditionalFormatting sqref="L5:L370">
    <cfRule type="expression" priority="4" dxfId="0" stopIfTrue="0">
      <formula>L5="要確認"</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3" customWidth="1" min="2" max="2"/>
    <col width="13" customWidth="1" min="3" max="3"/>
    <col width="13" customWidth="1" min="4" max="4"/>
    <col width="13" customWidth="1" min="5" max="5"/>
    <col width="13" customWidth="1" min="6" max="6"/>
  </cols>
  <sheetData>
    <row r="1">
      <c r="B1" s="3" t="inlineStr">
        <is>
          <t>A直</t>
        </is>
      </c>
      <c r="C1" s="3" t="inlineStr">
        <is>
          <t>B直</t>
        </is>
      </c>
      <c r="D1" s="3" t="inlineStr">
        <is>
          <t>C直</t>
        </is>
      </c>
      <c r="E1" s="3" t="inlineStr">
        <is>
          <t>D直</t>
        </is>
      </c>
      <c r="F1" s="3" t="inlineStr">
        <is>
          <t>E直</t>
        </is>
      </c>
    </row>
    <row r="2">
      <c r="A2" s="18" t="inlineStr">
        <is>
          <t>日</t>
        </is>
      </c>
      <c r="B2" s="11">
        <f>COUNTIF(年間表!C$5:C$370,$A2)</f>
        <v/>
      </c>
      <c r="C2" s="11">
        <f>COUNTIF(年間表!D$5:D$370,$A2)</f>
        <v/>
      </c>
      <c r="D2" s="11">
        <f>COUNTIF(年間表!E$5:E$370,$A2)</f>
        <v/>
      </c>
      <c r="E2" s="11">
        <f>COUNTIF(年間表!F$5:F$370,$A2)</f>
        <v/>
      </c>
      <c r="F2" s="11">
        <f>COUNTIF(年間表!G$5:G$370,$A2)</f>
        <v/>
      </c>
    </row>
    <row r="3">
      <c r="A3" s="18" t="inlineStr">
        <is>
          <t>準</t>
        </is>
      </c>
      <c r="B3" s="11">
        <f>COUNTIF(年間表!C$5:C$370,$A3)</f>
        <v/>
      </c>
      <c r="C3" s="11">
        <f>COUNTIF(年間表!D$5:D$370,$A3)</f>
        <v/>
      </c>
      <c r="D3" s="11">
        <f>COUNTIF(年間表!E$5:E$370,$A3)</f>
        <v/>
      </c>
      <c r="E3" s="11">
        <f>COUNTIF(年間表!F$5:F$370,$A3)</f>
        <v/>
      </c>
      <c r="F3" s="11">
        <f>COUNTIF(年間表!G$5:G$370,$A3)</f>
        <v/>
      </c>
    </row>
    <row r="4">
      <c r="A4" s="18" t="inlineStr">
        <is>
          <t>夜</t>
        </is>
      </c>
      <c r="B4" s="11">
        <f>COUNTIF(年間表!C$5:C$370,$A4)</f>
        <v/>
      </c>
      <c r="C4" s="11">
        <f>COUNTIF(年間表!D$5:D$370,$A4)</f>
        <v/>
      </c>
      <c r="D4" s="11">
        <f>COUNTIF(年間表!E$5:E$370,$A4)</f>
        <v/>
      </c>
      <c r="E4" s="11">
        <f>COUNTIF(年間表!F$5:F$370,$A4)</f>
        <v/>
      </c>
      <c r="F4" s="11">
        <f>COUNTIF(年間表!G$5:G$370,$A4)</f>
        <v/>
      </c>
    </row>
    <row r="5">
      <c r="A5" s="18" t="inlineStr">
        <is>
          <t>年間勤務日数</t>
        </is>
      </c>
      <c r="B5" s="11">
        <f>SUM(B2:B4)</f>
        <v/>
      </c>
      <c r="C5" s="11">
        <f>SUM(C2:C4)</f>
        <v/>
      </c>
      <c r="D5" s="11">
        <f>SUM(D2:D4)</f>
        <v/>
      </c>
      <c r="E5" s="11">
        <f>SUM(E2:E4)</f>
        <v/>
      </c>
      <c r="F5" s="11">
        <f>SUM(F2:F4)</f>
        <v/>
      </c>
    </row>
    <row r="6">
      <c r="A6" s="18" t="inlineStr">
        <is>
          <t>年間休日数</t>
        </is>
      </c>
      <c r="B6" s="11">
        <f>COUNTIF(年間表!C$5:C$370,"休")</f>
        <v/>
      </c>
      <c r="C6" s="11">
        <f>COUNTIF(年間表!D$5:D$370,"休")</f>
        <v/>
      </c>
      <c r="D6" s="11">
        <f>COUNTIF(年間表!E$5:E$370,"休")</f>
        <v/>
      </c>
      <c r="E6" s="11">
        <f>COUNTIF(年間表!F$5:F$370,"休")</f>
        <v/>
      </c>
      <c r="F6" s="11">
        <f>COUNTIF(年間表!G$5:G$370,"休")</f>
        <v/>
      </c>
    </row>
    <row r="7">
      <c r="A7" s="18" t="inlineStr">
        <is>
          <t>年間労働時間</t>
        </is>
      </c>
      <c r="B7" s="11">
        <f>B2*周期設定!$C$13+B3*周期設定!$D$13+B4*周期設定!$E$13</f>
        <v/>
      </c>
      <c r="C7" s="11">
        <f>C2*周期設定!$C$13+C3*周期設定!$D$13+C4*周期設定!$E$13</f>
        <v/>
      </c>
      <c r="D7" s="11">
        <f>D2*周期設定!$C$13+D3*周期設定!$D$13+D4*周期設定!$E$13</f>
        <v/>
      </c>
      <c r="E7" s="11">
        <f>E2*周期設定!$C$13+E3*周期設定!$D$13+E4*周期設定!$E$13</f>
        <v/>
      </c>
      <c r="F7" s="11">
        <f>F2*周期設定!$C$13+F3*周期設定!$D$13+F4*周期設定!$E$13</f>
        <v/>
      </c>
    </row>
    <row r="8">
      <c r="A8" s="18" t="inlineStr">
        <is>
          <t>所定との差</t>
        </is>
      </c>
      <c r="B8" s="11">
        <f>B7-周期設定!$B$4</f>
        <v/>
      </c>
      <c r="C8" s="11">
        <f>C7-周期設定!$B$4</f>
        <v/>
      </c>
      <c r="D8" s="11">
        <f>D7-周期設定!$B$4</f>
        <v/>
      </c>
      <c r="E8" s="11">
        <f>E7-周期設定!$B$4</f>
        <v/>
      </c>
      <c r="F8" s="11">
        <f>F7-周期設定!$B$4</f>
        <v/>
      </c>
    </row>
    <row r="10">
      <c r="A10" s="1" t="inlineStr">
        <is>
          <t>検算</t>
        </is>
      </c>
    </row>
    <row r="11">
      <c r="A11" t="inlineStr">
        <is>
          <t>各直の勤務日数＋休日数</t>
        </is>
      </c>
      <c r="B11" s="11">
        <f>B5+B6</f>
        <v/>
      </c>
    </row>
    <row r="12">
      <c r="A12" t="inlineStr">
        <is>
          <t>5直の勤務日数合計（365日×3帯＝1,095日）</t>
        </is>
      </c>
      <c r="B12" s="11">
        <f>SUM(B5:F5)</f>
        <v/>
      </c>
    </row>
    <row r="13">
      <c r="A13" t="inlineStr">
        <is>
          <t>年間の要確認日数</t>
        </is>
      </c>
      <c r="B13" s="11">
        <f>年間表!L2</f>
        <v/>
      </c>
    </row>
    <row r="15">
      <c r="A15" s="2" t="inlineStr">
        <is>
          <t>年間労働時間は各帯の実労働時間から求めた予定値です。実績勤怠の集計ではありません。年間休日数は記号「休」の数で、夜勤明けの扱いを含む実際の休日や法定休日の確認とは分けてください。</t>
        </is>
      </c>
    </row>
    <row r="16">
      <c r="A16" s="2" t="inlineStr">
        <is>
          <t>「所定との差」がマイナスでも、休みを機械的に勤務へ置き換えないでください。対象期間・休憩控除・教育日などの別枠勤務を確認したうえで検討します。</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2026-09-18T11:34:10Z</dcterms:created>
  <dcterms:modified xmlns:dcterms="http://purl.org/dc/terms/" xmlns:xsi="http://www.w3.org/2001/XMLSchema-instance" xsi:type="dcterms:W3CDTF">2026-09-18T11:34:10Z</dcterms:modified>
</cp:coreProperties>
</file>