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6aaaf3c01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日締め" sheetId="1" r:id="Rddf1315ba0c248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/d"/>
  </x:numFmts>
  <x:fonts count="6">
    <x:font>
      <x:sz val="11"/>
      <x:name val="Carlito"/>
    </x:font>
    <x:font>
      <x:sz val="11"/>
      <x:color rgb="FF173A57"/>
      <x:name val="Arial"/>
    </x:font>
    <x:font>
      <x:b/>
      <x:sz val="18"/>
      <x:color rgb="FF173A57"/>
      <x:name val="Arial"/>
    </x:font>
    <x:font>
      <x:sz val="11"/>
      <x:color rgb="FF145CA6"/>
      <x:name val="Arial"/>
    </x:font>
    <x:font>
      <x:b/>
      <x:sz val="11"/>
      <x:color rgb="FFFFFFFF"/>
      <x:name val="Arial"/>
    </x:font>
    <x:font>
      <x:sz val="10"/>
      <x:color rgb="FF536B8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D"/>
      </x:patternFill>
    </x:fill>
    <x:fill>
      <x:patternFill patternType="solid">
        <x:fgColor rgb="FF173A57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ill>
        <x:patternFill patternType="solid">
          <x:bgColor rgb="FFFBE4E1"/>
        </x:patternFill>
      </x:fill>
    </x:dxf>
    <x:dxf>
      <x:fill>
        <x:patternFill patternType="solid">
          <x:bgColor rgb="FFE3EDF8"/>
        </x:patternFill>
      </x:fill>
    </x:dxf>
    <x:dxf>
      <x:font>
        <x:b/>
        <x:color rgb="FFA6372B"/>
      </x:font>
      <x:fill>
        <x:patternFill patternType="solid">
          <x:bgColor rgb="FFFB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252cd519a493f" /><Relationship Type="http://schemas.openxmlformats.org/officeDocument/2006/relationships/theme" Target="/xl/theme/theme1.xml" Id="R99d9dc0f25864c24" /><Relationship Type="http://schemas.openxmlformats.org/officeDocument/2006/relationships/sharedStrings" Target="/xl/sharedStrings.xml" Id="Rb249e16e809d49e2" /><Relationship Type="http://schemas.openxmlformats.org/officeDocument/2006/relationships/worksheet" Target="/xl/worksheets/sheet1.xml" Id="Rddf1315ba0c248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19" hidden="0" customWidth="1"/>
    <x:col min="3" max="3" width="7" hidden="0" customWidth="1"/>
    <x:col min="4" max="4" width="7" hidden="0" customWidth="1"/>
    <x:col min="5" max="5" width="7" hidden="0" customWidth="1"/>
    <x:col min="6" max="6" width="7" hidden="0" customWidth="1"/>
    <x:col min="7" max="7" width="7" hidden="0" customWidth="1"/>
    <x:col min="8" max="8" width="7" hidden="0" customWidth="1"/>
    <x:col min="9" max="9" width="7" hidden="0" customWidth="1"/>
    <x:col min="10" max="10" width="7" hidden="0" customWidth="1"/>
    <x:col min="11" max="11" width="7" hidden="0" customWidth="1"/>
    <x:col min="12" max="12" width="7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7" hidden="0" customWidth="1"/>
    <x:col min="18" max="18" width="7" hidden="0" customWidth="1"/>
    <x:col min="19" max="19" width="7" hidden="0" customWidth="1"/>
    <x:col min="20" max="20" width="7" hidden="0" customWidth="1"/>
    <x:col min="21" max="21" width="7" hidden="0" customWidth="1"/>
    <x:col min="22" max="22" width="7" hidden="0" customWidth="1"/>
    <x:col min="23" max="23" width="7" hidden="0" customWidth="1"/>
    <x:col min="24" max="24" width="7" hidden="0" customWidth="1"/>
    <x:col min="25" max="25" width="7" hidden="0" customWidth="1"/>
    <x:col min="26" max="26" width="7" hidden="0" customWidth="1"/>
    <x:col min="27" max="27" width="7" hidden="0" customWidth="1"/>
    <x:col min="28" max="28" width="7" hidden="0" customWidth="1"/>
    <x:col min="29" max="29" width="7" hidden="0" customWidth="1"/>
    <x:col min="30" max="30" width="7" hidden="0" customWidth="1"/>
    <x:col min="31" max="31" width="7" hidden="0" customWidth="1"/>
    <x:col min="32" max="32" width="7" hidden="0" customWidth="1"/>
    <x:col min="33" max="33" width="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</x:row>
    <x:row r="2" ht="35" customHeight="1">
      <x:c r="A2" s="2"/>
      <x:c r="B2" s="3" t="str">
        <x:v>20日締めの勤務表｜前月21日〜当月20日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6" customHeight="1">
      <x:c r="A4" s="2"/>
      <x:c r="B4" s="2" t="str">
        <x:v>締め年</x:v>
      </x:c>
      <x:c r="C4" s="5" t="n">
        <x:v>2026</x:v>
      </x:c>
      <x:c r="D4" s="2"/>
      <x:c r="E4" s="2"/>
      <x:c r="F4" s="2" t="str">
        <x:v>締め月</x:v>
      </x:c>
      <x:c r="G4" s="5" t="n">
        <x:v>6</x:v>
      </x:c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</x:row>
    <x:row r="6" ht="26" customHeight="1">
      <x:c r="A6" s="2"/>
      <x:c r="B6" s="2" t="str">
        <x:v>開始日</x:v>
      </x:c>
      <x:c r="C6" s="6" t="n">
        <x:f>DATE($C$4,$G$4-1,21)</x:f>
        <x:v>46163</x:v>
      </x:c>
      <x:c r="D6" s="2"/>
      <x:c r="E6" s="2"/>
      <x:c r="F6" s="2" t="str">
        <x:v>終了日</x:v>
      </x:c>
      <x:c r="G6" s="6" t="n">
        <x:f>DATE($C$4,$G$4,20)</x:f>
        <x:v>46193</x:v>
      </x:c>
      <x:c r="H6" s="2"/>
      <x:c r="I6" s="2"/>
      <x:c r="J6" s="2"/>
      <x:c r="K6" s="2" t="str">
        <x:v>日数</x:v>
      </x:c>
      <x:c r="L6" s="2" t="n">
        <x:f>G6-C6+1</x:f>
        <x:v>31</x:v>
      </x:c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</x:row>
    <x:row r="9" ht="30" customHeight="1">
      <x:c r="A9" s="2"/>
      <x:c r="B9" s="8" t="str">
        <x:v>職員</x:v>
      </x:c>
      <x:c r="C9" s="9" t="n">
        <x:f>DATE($C$4,$G$4-1,21)</x:f>
        <x:v>46163</x:v>
      </x:c>
      <x:c r="D9" s="9" t="n">
        <x:f>IF(C9="","",IF(C9+1&lt;=DATE($C$4,$G$4,20),C9+1,""))</x:f>
        <x:v>46164</x:v>
      </x:c>
      <x:c r="E9" s="9" t="n">
        <x:f>IF(D9="","",IF(D9+1&lt;=DATE($C$4,$G$4,20),D9+1,""))</x:f>
        <x:v>46165</x:v>
      </x:c>
      <x:c r="F9" s="9" t="n">
        <x:f>IF(E9="","",IF(E9+1&lt;=DATE($C$4,$G$4,20),E9+1,""))</x:f>
        <x:v>46166</x:v>
      </x:c>
      <x:c r="G9" s="9" t="n">
        <x:f>IF(F9="","",IF(F9+1&lt;=DATE($C$4,$G$4,20),F9+1,""))</x:f>
        <x:v>46167</x:v>
      </x:c>
      <x:c r="H9" s="9" t="n">
        <x:f>IF(G9="","",IF(G9+1&lt;=DATE($C$4,$G$4,20),G9+1,""))</x:f>
        <x:v>46168</x:v>
      </x:c>
      <x:c r="I9" s="9" t="n">
        <x:f>IF(H9="","",IF(H9+1&lt;=DATE($C$4,$G$4,20),H9+1,""))</x:f>
        <x:v>46169</x:v>
      </x:c>
      <x:c r="J9" s="9" t="n">
        <x:f>IF(I9="","",IF(I9+1&lt;=DATE($C$4,$G$4,20),I9+1,""))</x:f>
        <x:v>46170</x:v>
      </x:c>
      <x:c r="K9" s="9" t="n">
        <x:f>IF(J9="","",IF(J9+1&lt;=DATE($C$4,$G$4,20),J9+1,""))</x:f>
        <x:v>46171</x:v>
      </x:c>
      <x:c r="L9" s="9" t="n">
        <x:f>IF(K9="","",IF(K9+1&lt;=DATE($C$4,$G$4,20),K9+1,""))</x:f>
        <x:v>46172</x:v>
      </x:c>
      <x:c r="M9" s="9" t="n">
        <x:f>IF(L9="","",IF(L9+1&lt;=DATE($C$4,$G$4,20),L9+1,""))</x:f>
        <x:v>46173</x:v>
      </x:c>
      <x:c r="N9" s="9" t="n">
        <x:f>IF(M9="","",IF(M9+1&lt;=DATE($C$4,$G$4,20),M9+1,""))</x:f>
        <x:v>46174</x:v>
      </x:c>
      <x:c r="O9" s="9" t="n">
        <x:f>IF(N9="","",IF(N9+1&lt;=DATE($C$4,$G$4,20),N9+1,""))</x:f>
        <x:v>46175</x:v>
      </x:c>
      <x:c r="P9" s="9" t="n">
        <x:f>IF(O9="","",IF(O9+1&lt;=DATE($C$4,$G$4,20),O9+1,""))</x:f>
        <x:v>46176</x:v>
      </x:c>
      <x:c r="Q9" s="9" t="n">
        <x:f>IF(P9="","",IF(P9+1&lt;=DATE($C$4,$G$4,20),P9+1,""))</x:f>
        <x:v>46177</x:v>
      </x:c>
      <x:c r="R9" s="9" t="n">
        <x:f>IF(Q9="","",IF(Q9+1&lt;=DATE($C$4,$G$4,20),Q9+1,""))</x:f>
        <x:v>46178</x:v>
      </x:c>
      <x:c r="S9" s="9" t="n">
        <x:f>IF(R9="","",IF(R9+1&lt;=DATE($C$4,$G$4,20),R9+1,""))</x:f>
        <x:v>46179</x:v>
      </x:c>
      <x:c r="T9" s="9" t="n">
        <x:f>IF(S9="","",IF(S9+1&lt;=DATE($C$4,$G$4,20),S9+1,""))</x:f>
        <x:v>46180</x:v>
      </x:c>
      <x:c r="U9" s="9" t="n">
        <x:f>IF(T9="","",IF(T9+1&lt;=DATE($C$4,$G$4,20),T9+1,""))</x:f>
        <x:v>46181</x:v>
      </x:c>
      <x:c r="V9" s="9" t="n">
        <x:f>IF(U9="","",IF(U9+1&lt;=DATE($C$4,$G$4,20),U9+1,""))</x:f>
        <x:v>46182</x:v>
      </x:c>
      <x:c r="W9" s="9" t="n">
        <x:f>IF(V9="","",IF(V9+1&lt;=DATE($C$4,$G$4,20),V9+1,""))</x:f>
        <x:v>46183</x:v>
      </x:c>
      <x:c r="X9" s="9" t="n">
        <x:f>IF(W9="","",IF(W9+1&lt;=DATE($C$4,$G$4,20),W9+1,""))</x:f>
        <x:v>46184</x:v>
      </x:c>
      <x:c r="Y9" s="9" t="n">
        <x:f>IF(X9="","",IF(X9+1&lt;=DATE($C$4,$G$4,20),X9+1,""))</x:f>
        <x:v>46185</x:v>
      </x:c>
      <x:c r="Z9" s="9" t="n">
        <x:f>IF(Y9="","",IF(Y9+1&lt;=DATE($C$4,$G$4,20),Y9+1,""))</x:f>
        <x:v>46186</x:v>
      </x:c>
      <x:c r="AA9" s="9" t="n">
        <x:f>IF(Z9="","",IF(Z9+1&lt;=DATE($C$4,$G$4,20),Z9+1,""))</x:f>
        <x:v>46187</x:v>
      </x:c>
      <x:c r="AB9" s="9" t="n">
        <x:f>IF(AA9="","",IF(AA9+1&lt;=DATE($C$4,$G$4,20),AA9+1,""))</x:f>
        <x:v>46188</x:v>
      </x:c>
      <x:c r="AC9" s="9" t="n">
        <x:f>IF(AB9="","",IF(AB9+1&lt;=DATE($C$4,$G$4,20),AB9+1,""))</x:f>
        <x:v>46189</x:v>
      </x:c>
      <x:c r="AD9" s="9" t="n">
        <x:f>IF(AC9="","",IF(AC9+1&lt;=DATE($C$4,$G$4,20),AC9+1,""))</x:f>
        <x:v>46190</x:v>
      </x:c>
      <x:c r="AE9" s="9" t="n">
        <x:f>IF(AD9="","",IF(AD9+1&lt;=DATE($C$4,$G$4,20),AD9+1,""))</x:f>
        <x:v>46191</x:v>
      </x:c>
      <x:c r="AF9" s="9" t="n">
        <x:f>IF(AE9="","",IF(AE9+1&lt;=DATE($C$4,$G$4,20),AE9+1,""))</x:f>
        <x:v>46192</x:v>
      </x:c>
      <x:c r="AG9" s="9" t="n">
        <x:f>IF(AF9="","",IF(AF9+1&lt;=DATE($C$4,$G$4,20),AF9+1,""))</x:f>
        <x:v>46193</x:v>
      </x:c>
    </x:row>
    <x:row r="10" ht="26" customHeight="1">
      <x:c r="A10" s="2"/>
      <x:c r="B10" s="2" t="str">
        <x:v>曜日</x:v>
      </x:c>
      <x:c r="C10" s="2" t="str">
        <x:f>IF(C9="","",CHOOSE(WEEKDAY(C9,1),"日","月","火","水","木","金","土"))</x:f>
        <x:v>木</x:v>
      </x:c>
      <x:c r="D10" s="2" t="str">
        <x:f>IF(D9="","",CHOOSE(WEEKDAY(D9,1),"日","月","火","水","木","金","土"))</x:f>
        <x:v>金</x:v>
      </x:c>
      <x:c r="E10" s="2" t="str">
        <x:f>IF(E9="","",CHOOSE(WEEKDAY(E9,1),"日","月","火","水","木","金","土"))</x:f>
        <x:v>土</x:v>
      </x:c>
      <x:c r="F10" s="2" t="str">
        <x:f>IF(F9="","",CHOOSE(WEEKDAY(F9,1),"日","月","火","水","木","金","土"))</x:f>
        <x:v>日</x:v>
      </x:c>
      <x:c r="G10" s="2" t="str">
        <x:f>IF(G9="","",CHOOSE(WEEKDAY(G9,1),"日","月","火","水","木","金","土"))</x:f>
        <x:v>月</x:v>
      </x:c>
      <x:c r="H10" s="2" t="str">
        <x:f>IF(H9="","",CHOOSE(WEEKDAY(H9,1),"日","月","火","水","木","金","土"))</x:f>
        <x:v>火</x:v>
      </x:c>
      <x:c r="I10" s="2" t="str">
        <x:f>IF(I9="","",CHOOSE(WEEKDAY(I9,1),"日","月","火","水","木","金","土"))</x:f>
        <x:v>水</x:v>
      </x:c>
      <x:c r="J10" s="2" t="str">
        <x:f>IF(J9="","",CHOOSE(WEEKDAY(J9,1),"日","月","火","水","木","金","土"))</x:f>
        <x:v>木</x:v>
      </x:c>
      <x:c r="K10" s="2" t="str">
        <x:f>IF(K9="","",CHOOSE(WEEKDAY(K9,1),"日","月","火","水","木","金","土"))</x:f>
        <x:v>金</x:v>
      </x:c>
      <x:c r="L10" s="2" t="str">
        <x:f>IF(L9="","",CHOOSE(WEEKDAY(L9,1),"日","月","火","水","木","金","土"))</x:f>
        <x:v>土</x:v>
      </x:c>
      <x:c r="M10" s="2" t="str">
        <x:f>IF(M9="","",CHOOSE(WEEKDAY(M9,1),"日","月","火","水","木","金","土"))</x:f>
        <x:v>日</x:v>
      </x:c>
      <x:c r="N10" s="2" t="str">
        <x:f>IF(N9="","",CHOOSE(WEEKDAY(N9,1),"日","月","火","水","木","金","土"))</x:f>
        <x:v>月</x:v>
      </x:c>
      <x:c r="O10" s="2" t="str">
        <x:f>IF(O9="","",CHOOSE(WEEKDAY(O9,1),"日","月","火","水","木","金","土"))</x:f>
        <x:v>火</x:v>
      </x:c>
      <x:c r="P10" s="2" t="str">
        <x:f>IF(P9="","",CHOOSE(WEEKDAY(P9,1),"日","月","火","水","木","金","土"))</x:f>
        <x:v>水</x:v>
      </x:c>
      <x:c r="Q10" s="2" t="str">
        <x:f>IF(Q9="","",CHOOSE(WEEKDAY(Q9,1),"日","月","火","水","木","金","土"))</x:f>
        <x:v>木</x:v>
      </x:c>
      <x:c r="R10" s="2" t="str">
        <x:f>IF(R9="","",CHOOSE(WEEKDAY(R9,1),"日","月","火","水","木","金","土"))</x:f>
        <x:v>金</x:v>
      </x:c>
      <x:c r="S10" s="2" t="str">
        <x:f>IF(S9="","",CHOOSE(WEEKDAY(S9,1),"日","月","火","水","木","金","土"))</x:f>
        <x:v>土</x:v>
      </x:c>
      <x:c r="T10" s="2" t="str">
        <x:f>IF(T9="","",CHOOSE(WEEKDAY(T9,1),"日","月","火","水","木","金","土"))</x:f>
        <x:v>日</x:v>
      </x:c>
      <x:c r="U10" s="2" t="str">
        <x:f>IF(U9="","",CHOOSE(WEEKDAY(U9,1),"日","月","火","水","木","金","土"))</x:f>
        <x:v>月</x:v>
      </x:c>
      <x:c r="V10" s="2" t="str">
        <x:f>IF(V9="","",CHOOSE(WEEKDAY(V9,1),"日","月","火","水","木","金","土"))</x:f>
        <x:v>火</x:v>
      </x:c>
      <x:c r="W10" s="2" t="str">
        <x:f>IF(W9="","",CHOOSE(WEEKDAY(W9,1),"日","月","火","水","木","金","土"))</x:f>
        <x:v>水</x:v>
      </x:c>
      <x:c r="X10" s="2" t="str">
        <x:f>IF(X9="","",CHOOSE(WEEKDAY(X9,1),"日","月","火","水","木","金","土"))</x:f>
        <x:v>木</x:v>
      </x:c>
      <x:c r="Y10" s="2" t="str">
        <x:f>IF(Y9="","",CHOOSE(WEEKDAY(Y9,1),"日","月","火","水","木","金","土"))</x:f>
        <x:v>金</x:v>
      </x:c>
      <x:c r="Z10" s="2" t="str">
        <x:f>IF(Z9="","",CHOOSE(WEEKDAY(Z9,1),"日","月","火","水","木","金","土"))</x:f>
        <x:v>土</x:v>
      </x:c>
      <x:c r="AA10" s="2" t="str">
        <x:f>IF(AA9="","",CHOOSE(WEEKDAY(AA9,1),"日","月","火","水","木","金","土"))</x:f>
        <x:v>日</x:v>
      </x:c>
      <x:c r="AB10" s="2" t="str">
        <x:f>IF(AB9="","",CHOOSE(WEEKDAY(AB9,1),"日","月","火","水","木","金","土"))</x:f>
        <x:v>月</x:v>
      </x:c>
      <x:c r="AC10" s="2" t="str">
        <x:f>IF(AC9="","",CHOOSE(WEEKDAY(AC9,1),"日","月","火","水","木","金","土"))</x:f>
        <x:v>火</x:v>
      </x:c>
      <x:c r="AD10" s="2" t="str">
        <x:f>IF(AD9="","",CHOOSE(WEEKDAY(AD9,1),"日","月","火","水","木","金","土"))</x:f>
        <x:v>水</x:v>
      </x:c>
      <x:c r="AE10" s="2" t="str">
        <x:f>IF(AE9="","",CHOOSE(WEEKDAY(AE9,1),"日","月","火","水","木","金","土"))</x:f>
        <x:v>木</x:v>
      </x:c>
      <x:c r="AF10" s="2" t="str">
        <x:f>IF(AF9="","",CHOOSE(WEEKDAY(AF9,1),"日","月","火","水","木","金","土"))</x:f>
        <x:v>金</x:v>
      </x:c>
      <x:c r="AG10" s="2" t="str">
        <x:f>IF(AG9="","",CHOOSE(WEEKDAY(AG9,1),"日","月","火","水","木","金","土"))</x:f>
        <x:v>土</x:v>
      </x:c>
    </x:row>
    <x:row r="11" ht="26" customHeight="1">
      <x:c r="A11" s="2"/>
      <x:c r="B11" s="2" t="str">
        <x:v>スタッフA</x:v>
      </x:c>
      <x:c r="C11" s="5"/>
      <x:c r="D11" s="5"/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5"/>
      <x:c r="P11" s="5"/>
      <x:c r="Q11" s="5"/>
      <x:c r="R11" s="5"/>
      <x:c r="S11" s="5"/>
      <x:c r="T11" s="5"/>
      <x:c r="U11" s="5"/>
      <x:c r="V11" s="5"/>
      <x:c r="W11" s="5"/>
      <x:c r="X11" s="5"/>
      <x:c r="Y11" s="5"/>
      <x:c r="Z11" s="5"/>
      <x:c r="AA11" s="5"/>
      <x:c r="AB11" s="5"/>
      <x:c r="AC11" s="5"/>
      <x:c r="AD11" s="5"/>
      <x:c r="AE11" s="5"/>
      <x:c r="AF11" s="5"/>
      <x:c r="AG11" s="5"/>
    </x:row>
    <x:row r="12" ht="26" customHeight="1">
      <x:c r="A12" s="2"/>
      <x:c r="B12" s="2" t="str">
        <x:v>スタッフB</x:v>
      </x:c>
      <x:c r="C12" s="5"/>
      <x:c r="D12" s="5"/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5"/>
      <x:c r="Q12" s="5"/>
      <x:c r="R12" s="5"/>
      <x:c r="S12" s="5"/>
      <x:c r="T12" s="5"/>
      <x:c r="U12" s="5"/>
      <x:c r="V12" s="5"/>
      <x:c r="W12" s="5"/>
      <x:c r="X12" s="5"/>
      <x:c r="Y12" s="5"/>
      <x:c r="Z12" s="5"/>
      <x:c r="AA12" s="5"/>
      <x:c r="AB12" s="5"/>
      <x:c r="AC12" s="5"/>
      <x:c r="AD12" s="5"/>
      <x:c r="AE12" s="5"/>
      <x:c r="AF12" s="5"/>
      <x:c r="AG12" s="5"/>
    </x:row>
    <x:row r="13" ht="26" customHeight="1">
      <x:c r="A13" s="2"/>
      <x:c r="B13" s="2" t="str">
        <x:v>スタッフC</x:v>
      </x:c>
      <x:c r="C13" s="5"/>
      <x:c r="D13" s="5"/>
      <x:c r="E13" s="5"/>
      <x:c r="F13" s="5"/>
      <x:c r="G13" s="5"/>
      <x:c r="H13" s="5"/>
      <x:c r="I13" s="5"/>
      <x:c r="J13" s="5"/>
      <x:c r="K13" s="5"/>
      <x:c r="L13" s="5"/>
      <x:c r="M13" s="5"/>
      <x:c r="N13" s="5"/>
      <x:c r="O13" s="5"/>
      <x:c r="P13" s="5"/>
      <x:c r="Q13" s="5"/>
      <x:c r="R13" s="5"/>
      <x:c r="S13" s="5"/>
      <x:c r="T13" s="5"/>
      <x:c r="U13" s="5"/>
      <x:c r="V13" s="5"/>
      <x:c r="W13" s="5"/>
      <x:c r="X13" s="5"/>
      <x:c r="Y13" s="5"/>
      <x:c r="Z13" s="5"/>
      <x:c r="AA13" s="5"/>
      <x:c r="AB13" s="5"/>
      <x:c r="AC13" s="5"/>
      <x:c r="AD13" s="5"/>
      <x:c r="AE13" s="5"/>
      <x:c r="AF13" s="5"/>
      <x:c r="AG13" s="5"/>
    </x:row>
    <x:row r="14" ht="26" customHeight="1">
      <x:c r="A14" s="2"/>
      <x:c r="B14" s="2" t="str">
        <x:v>スタッフD</x:v>
      </x:c>
      <x:c r="C14" s="5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  <x:c r="Q14" s="5"/>
      <x:c r="R14" s="5"/>
      <x:c r="S14" s="5"/>
      <x:c r="T14" s="5"/>
      <x:c r="U14" s="5"/>
      <x:c r="V14" s="5"/>
      <x:c r="W14" s="5"/>
      <x:c r="X14" s="5"/>
      <x:c r="Y14" s="5"/>
      <x:c r="Z14" s="5"/>
      <x:c r="AA14" s="5"/>
      <x:c r="AB14" s="5"/>
      <x:c r="AC14" s="5"/>
      <x:c r="AD14" s="5"/>
      <x:c r="AE14" s="5"/>
      <x:c r="AF14" s="5"/>
      <x:c r="AG14" s="5"/>
    </x:row>
    <x:row r="15" ht="26" customHeight="1">
      <x:c r="A15" s="2"/>
      <x:c r="B15" s="2" t="str">
        <x:v>スタッフE</x:v>
      </x:c>
      <x:c r="C15" s="5"/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  <x:c r="P15" s="5"/>
      <x:c r="Q15" s="5"/>
      <x:c r="R15" s="5"/>
      <x:c r="S15" s="5"/>
      <x:c r="T15" s="5"/>
      <x:c r="U15" s="5"/>
      <x:c r="V15" s="5"/>
      <x:c r="W15" s="5"/>
      <x:c r="X15" s="5"/>
      <x:c r="Y15" s="5"/>
      <x:c r="Z15" s="5"/>
      <x:c r="AA15" s="5"/>
      <x:c r="AB15" s="5"/>
      <x:c r="AC15" s="5"/>
      <x:c r="AD15" s="5"/>
      <x:c r="AE15" s="5"/>
      <x:c r="AF15" s="5"/>
      <x:c r="AG15" s="5"/>
    </x:row>
    <x:row r="16" ht="26" customHeight="1">
      <x:c r="A16" s="2"/>
      <x:c r="B16" s="2" t="str">
        <x:v>スタッフF</x:v>
      </x:c>
      <x:c r="C16" s="5"/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  <x:c r="W16" s="5"/>
      <x:c r="X16" s="5"/>
      <x:c r="Y16" s="5"/>
      <x:c r="Z16" s="5"/>
      <x:c r="AA16" s="5"/>
      <x:c r="AB16" s="5"/>
      <x:c r="AC16" s="5"/>
      <x:c r="AD16" s="5"/>
      <x:c r="AE16" s="5"/>
      <x:c r="AF16" s="5"/>
      <x:c r="AG16" s="5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</x:row>
    <x:row r="18" ht="26" customHeight="1">
      <x:c r="A18" s="2"/>
      <x:c r="B18" s="10" t="str">
        <x:v>黄色欄が入力用。月を変えても勤務記号は移動・消去されません。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</x:row>
    <x:row r="19" ht="26" customHeight="1">
      <x:c r="A19" s="2"/>
      <x:c r="B19" s="10" t="str">
        <x:v>翌月は旧月を保存 → ファイルを複製 → C11:AG16の内容だけ消去 → 締め年・月を更新。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</x:row>
    <x:row r="20" ht="26" customHeight="1">
      <x:c r="A20" s="2"/>
      <x:c r="B20" s="10" t="str">
        <x:v>C9:AG10の数式は残す。日付のない列に入力が残ると赤く表示します。祝日は自動判定しません。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</x:row>
    <x:row r="21" ht="26" customHeight="1">
      <x:c r="A21" s="2"/>
      <x:c r="B21" s="10" t="str">
        <x:v>作成：シフトラ編集部 https://aishift.com/blog/excel-roster-20th-closing/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</x:row>
  </x:sheetData>
  <x:conditionalFormatting sqref="C10:AG10">
    <x:cfRule type="expression" dxfId="0" priority="1">
      <x:formula>AND(ISNUMBER(C$9),WEEKDAY(C$9,1)=1)</x:formula>
    </x:cfRule>
    <x:cfRule type="expression" dxfId="1" priority="2">
      <x:formula>AND(ISNUMBER(C$9),WEEKDAY(C$9,1)=7)</x:formula>
    </x:cfRule>
  </x:conditionalFormatting>
  <x:conditionalFormatting sqref="C11:AG16">
    <x:cfRule type="expression" dxfId="2" priority="3">
      <x:formula>AND(C$9="",C11&lt;&gt;"")</x:formula>
    </x:cfRule>
  </x:conditionalFormatting>
  <x:dataValidations count="3">
    <x:dataValidation type="whole" operator="between" sqref="C4">
      <x:formula1>1901</x:formula1>
      <x:formula2>9998</x:formula2>
    </x:dataValidation>
    <x:dataValidation type="whole" operator="between" sqref="G4">
      <x:formula1>1</x:formula1>
      <x:formula2>12</x:formula2>
    </x:dataValidation>
    <x:dataValidation type="list" sqref="C11:AG16">
      <x:formula1>"日,早,遅,夜,休,有"</x:formula1>
    </x:dataValidation>
  </x:dataValidations>
  <x:pageMargins left="0.7" right="0.7" top="0.75" bottom="0.75" header="0.3" footer="0.3"/>
</x:worksheet>
</file>